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C:\Users\id040836\AppData\Local\Microsoft\Windows\INetCache\Content.Outlook\LX63K0WR\"/>
    </mc:Choice>
  </mc:AlternateContent>
  <xr:revisionPtr revIDLastSave="0" documentId="13_ncr:1_{74AD5364-605B-4644-AB14-34FA288DCB65}" xr6:coauthVersionLast="47" xr6:coauthVersionMax="47" xr10:uidLastSave="{00000000-0000-0000-0000-000000000000}"/>
  <bookViews>
    <workbookView xWindow="28680" yWindow="-120" windowWidth="29040" windowHeight="15840" activeTab="1" xr2:uid="{F3F2D734-3945-2C47-9833-43C628BFF937}"/>
  </bookViews>
  <sheets>
    <sheet name="1 - Planificateur" sheetId="1" r:id="rId1"/>
    <sheet name=" 2 - Flux budgétaires" sheetId="5" r:id="rId2"/>
    <sheet name="À lire - Dépenses admissibles" sheetId="8" r:id="rId3"/>
    <sheet name="Sheet1" sheetId="7" state="hidden" r:id="rId4"/>
    <sheet name="Sheet2" sheetId="2" state="hidden" r:id="rId5"/>
  </sheets>
  <definedNames>
    <definedName name="_Ref123891216" localSheetId="2">'À lire - Dépenses admissibles'!$A$7</definedName>
    <definedName name="_xlnm.Print_Area" localSheetId="0">'1 - Planificateur'!$34:$47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 i="5" l="1"/>
  <c r="N15" i="5"/>
  <c r="N16" i="5"/>
  <c r="N17" i="5"/>
  <c r="N18" i="5"/>
  <c r="N19" i="5"/>
  <c r="N20" i="5"/>
  <c r="Q20" i="5" s="1"/>
  <c r="N21" i="5"/>
  <c r="N23" i="5"/>
  <c r="Q23" i="5" s="1"/>
  <c r="N24" i="5"/>
  <c r="Q24" i="5" s="1"/>
  <c r="N25" i="5"/>
  <c r="Q25" i="5" s="1"/>
  <c r="N26" i="5"/>
  <c r="Q26" i="5" s="1"/>
  <c r="N27" i="5"/>
  <c r="N28" i="5"/>
  <c r="Q28" i="5" s="1"/>
  <c r="N31" i="5"/>
  <c r="Q31" i="5" s="1"/>
  <c r="N32" i="5"/>
  <c r="N33" i="5"/>
  <c r="N34" i="5"/>
  <c r="N35" i="5"/>
  <c r="Q35" i="5" s="1"/>
  <c r="N36" i="5"/>
  <c r="Q36" i="5" s="1"/>
  <c r="N39" i="5"/>
  <c r="Q39" i="5" s="1"/>
  <c r="N40" i="5"/>
  <c r="Q40" i="5" s="1"/>
  <c r="N41" i="5"/>
  <c r="Q41" i="5" s="1"/>
  <c r="N42" i="5"/>
  <c r="Q42" i="5" s="1"/>
  <c r="N43" i="5"/>
  <c r="Q43" i="5" s="1"/>
  <c r="N44" i="5"/>
  <c r="Q44" i="5" s="1"/>
  <c r="N47" i="5"/>
  <c r="Q47" i="5" s="1"/>
  <c r="N48" i="5"/>
  <c r="Q48" i="5" s="1"/>
  <c r="N49" i="5"/>
  <c r="Q49" i="5" s="1"/>
  <c r="N50" i="5"/>
  <c r="Q50" i="5" s="1"/>
  <c r="N51" i="5"/>
  <c r="N60" i="5"/>
  <c r="Q60" i="5" s="1"/>
  <c r="N61" i="5"/>
  <c r="N62" i="5"/>
  <c r="Q62" i="5" s="1"/>
  <c r="N63" i="5"/>
  <c r="Q63" i="5" s="1"/>
  <c r="N64" i="5"/>
  <c r="Q64" i="5" s="1"/>
  <c r="N66" i="5"/>
  <c r="Q66" i="5" s="1"/>
  <c r="N68" i="5"/>
  <c r="Q68" i="5" s="1"/>
  <c r="N69" i="5"/>
  <c r="Q69" i="5" s="1"/>
  <c r="N70" i="5"/>
  <c r="N71" i="5"/>
  <c r="Q71" i="5" s="1"/>
  <c r="N72" i="5"/>
  <c r="Q72" i="5" s="1"/>
  <c r="B73" i="5"/>
  <c r="M14" i="5"/>
  <c r="M15" i="5"/>
  <c r="M16" i="5"/>
  <c r="M17" i="5"/>
  <c r="M18" i="5"/>
  <c r="M19" i="5"/>
  <c r="M20" i="5"/>
  <c r="M23" i="5"/>
  <c r="M24" i="5"/>
  <c r="M25" i="5"/>
  <c r="M26" i="5"/>
  <c r="M27" i="5"/>
  <c r="M28" i="5"/>
  <c r="M31" i="5"/>
  <c r="M32" i="5"/>
  <c r="M33" i="5"/>
  <c r="M34" i="5"/>
  <c r="M35" i="5"/>
  <c r="M36" i="5"/>
  <c r="M39" i="5"/>
  <c r="M40" i="5"/>
  <c r="M41" i="5"/>
  <c r="M42" i="5"/>
  <c r="M43" i="5"/>
  <c r="M44" i="5"/>
  <c r="M47" i="5"/>
  <c r="M48" i="5"/>
  <c r="M49" i="5"/>
  <c r="M50" i="5"/>
  <c r="M51" i="5"/>
  <c r="Q51" i="5"/>
  <c r="M60" i="5"/>
  <c r="M61" i="5"/>
  <c r="M62" i="5"/>
  <c r="P62" i="5" s="1"/>
  <c r="M63" i="5"/>
  <c r="P63" i="5" s="1"/>
  <c r="M64" i="5"/>
  <c r="M66" i="5"/>
  <c r="P66" i="5" s="1"/>
  <c r="M68" i="5"/>
  <c r="M69" i="5"/>
  <c r="P69" i="5" s="1"/>
  <c r="M70" i="5"/>
  <c r="P70" i="5" s="1"/>
  <c r="M71" i="5"/>
  <c r="P71" i="5" s="1"/>
  <c r="M72" i="5"/>
  <c r="P72" i="5" s="1"/>
  <c r="L21" i="5"/>
  <c r="F21" i="5"/>
  <c r="F29" i="5"/>
  <c r="F37" i="5"/>
  <c r="F45" i="5"/>
  <c r="N45" i="5" s="1"/>
  <c r="F52" i="5"/>
  <c r="N52" i="5" s="1"/>
  <c r="F73" i="5"/>
  <c r="N73" i="5" s="1"/>
  <c r="L29" i="5"/>
  <c r="L37" i="5"/>
  <c r="L45" i="5"/>
  <c r="L52" i="5"/>
  <c r="L73" i="5"/>
  <c r="A3" i="8"/>
  <c r="A1" i="8"/>
  <c r="A5" i="5"/>
  <c r="A4" i="5"/>
  <c r="A3" i="5"/>
  <c r="I37" i="5"/>
  <c r="Q70" i="5"/>
  <c r="Q65" i="5"/>
  <c r="Q61" i="5"/>
  <c r="Q27" i="5"/>
  <c r="Q14" i="5"/>
  <c r="K73" i="5"/>
  <c r="J73" i="5"/>
  <c r="I73" i="5"/>
  <c r="H73" i="5"/>
  <c r="G73" i="5"/>
  <c r="E73" i="5"/>
  <c r="S46" i="5"/>
  <c r="S38" i="5"/>
  <c r="S30" i="5"/>
  <c r="S22" i="5"/>
  <c r="S65" i="5"/>
  <c r="K52" i="5"/>
  <c r="K45" i="5"/>
  <c r="K37" i="5"/>
  <c r="K29" i="5"/>
  <c r="K21" i="5"/>
  <c r="P22" i="5"/>
  <c r="Q22" i="5"/>
  <c r="R22" i="5"/>
  <c r="R30" i="5"/>
  <c r="P38" i="5"/>
  <c r="Q38" i="5"/>
  <c r="R38" i="5"/>
  <c r="P46" i="5"/>
  <c r="Q46" i="5"/>
  <c r="R46" i="5"/>
  <c r="Q67" i="5"/>
  <c r="E21" i="5"/>
  <c r="G21" i="5"/>
  <c r="H21" i="5"/>
  <c r="I21" i="5"/>
  <c r="J21" i="5"/>
  <c r="E29" i="5"/>
  <c r="G29" i="5"/>
  <c r="H29" i="5"/>
  <c r="N29" i="5" s="1"/>
  <c r="I29" i="5"/>
  <c r="J29" i="5"/>
  <c r="E37" i="5"/>
  <c r="G37" i="5"/>
  <c r="H37" i="5"/>
  <c r="N37" i="5" s="1"/>
  <c r="J37" i="5"/>
  <c r="E45" i="5"/>
  <c r="G45" i="5"/>
  <c r="H45" i="5"/>
  <c r="I45" i="5"/>
  <c r="J45" i="5"/>
  <c r="E52" i="5"/>
  <c r="G52" i="5"/>
  <c r="H52" i="5"/>
  <c r="I52" i="5"/>
  <c r="J52" i="5"/>
  <c r="M52" i="5" l="1"/>
  <c r="M21" i="5"/>
  <c r="M37" i="5"/>
  <c r="O15" i="5"/>
  <c r="M29" i="5"/>
  <c r="M45" i="5"/>
  <c r="M73" i="5"/>
  <c r="F53" i="5"/>
  <c r="L53" i="5"/>
  <c r="L74" i="5" s="1"/>
  <c r="O33" i="5"/>
  <c r="O32" i="5"/>
  <c r="O18" i="5"/>
  <c r="O17" i="5"/>
  <c r="O16" i="5"/>
  <c r="O34" i="5"/>
  <c r="O72" i="5"/>
  <c r="O64" i="5"/>
  <c r="K53" i="5"/>
  <c r="K74" i="5" s="1"/>
  <c r="O35" i="5"/>
  <c r="O41" i="5"/>
  <c r="J53" i="5"/>
  <c r="J74" i="5" s="1"/>
  <c r="E53" i="5"/>
  <c r="O63" i="5"/>
  <c r="O44" i="5"/>
  <c r="O51" i="5"/>
  <c r="O31" i="5"/>
  <c r="O71" i="5"/>
  <c r="O61" i="5"/>
  <c r="O19" i="5"/>
  <c r="O40" i="5"/>
  <c r="S67" i="5"/>
  <c r="R67" i="5"/>
  <c r="R65" i="5"/>
  <c r="Q19" i="5"/>
  <c r="O70" i="5"/>
  <c r="S70" i="5" s="1"/>
  <c r="Q15" i="5"/>
  <c r="O68" i="5"/>
  <c r="O47" i="5"/>
  <c r="O60" i="5"/>
  <c r="O69" i="5"/>
  <c r="O26" i="5"/>
  <c r="O25" i="5"/>
  <c r="O66" i="5"/>
  <c r="S66" i="5" s="1"/>
  <c r="O62" i="5"/>
  <c r="O24" i="5"/>
  <c r="P64" i="5"/>
  <c r="P60" i="5"/>
  <c r="P67" i="5"/>
  <c r="O20" i="5"/>
  <c r="O27" i="5"/>
  <c r="O36" i="5"/>
  <c r="O42" i="5"/>
  <c r="O48" i="5"/>
  <c r="O14" i="5"/>
  <c r="R14" i="5" s="1"/>
  <c r="O23" i="5"/>
  <c r="O28" i="5"/>
  <c r="O39" i="5"/>
  <c r="O43" i="5"/>
  <c r="O49" i="5"/>
  <c r="O50" i="5"/>
  <c r="P68" i="5"/>
  <c r="P65" i="5"/>
  <c r="P61" i="5"/>
  <c r="P19" i="5"/>
  <c r="P36" i="5"/>
  <c r="P15" i="5"/>
  <c r="P31" i="5"/>
  <c r="P14" i="5"/>
  <c r="P20" i="5"/>
  <c r="P35" i="5"/>
  <c r="P51" i="5"/>
  <c r="P50" i="5"/>
  <c r="P41" i="5"/>
  <c r="P28" i="5"/>
  <c r="P24" i="5"/>
  <c r="P44" i="5"/>
  <c r="P40" i="5"/>
  <c r="P27" i="5"/>
  <c r="P23" i="5"/>
  <c r="P49" i="5"/>
  <c r="P48" i="5"/>
  <c r="P43" i="5"/>
  <c r="P39" i="5"/>
  <c r="P26" i="5"/>
  <c r="P47" i="5"/>
  <c r="P42" i="5"/>
  <c r="P25" i="5"/>
  <c r="I53" i="5"/>
  <c r="I74" i="5" s="1"/>
  <c r="H53" i="5"/>
  <c r="H74" i="5" s="1"/>
  <c r="G53" i="5"/>
  <c r="G74" i="5" s="1"/>
  <c r="N53" i="5" l="1"/>
  <c r="N74" i="5" s="1"/>
  <c r="E74" i="5"/>
  <c r="M53" i="5"/>
  <c r="M74" i="5" s="1"/>
  <c r="F74" i="5"/>
  <c r="O52" i="5"/>
  <c r="O29" i="5"/>
  <c r="O45" i="5"/>
  <c r="O21" i="5"/>
  <c r="R70" i="5"/>
  <c r="S14" i="5"/>
  <c r="R66" i="5"/>
  <c r="O37" i="5"/>
  <c r="O73" i="5"/>
  <c r="R61" i="5"/>
  <c r="R62" i="5"/>
  <c r="R68" i="5"/>
  <c r="R69" i="5"/>
  <c r="R71" i="5"/>
  <c r="P73" i="5"/>
  <c r="Q73" i="5"/>
  <c r="Q29" i="5"/>
  <c r="Q37" i="5"/>
  <c r="Q45" i="5"/>
  <c r="Q52" i="5"/>
  <c r="O53" i="5" l="1"/>
  <c r="O74" i="5" s="1"/>
  <c r="S62" i="5"/>
  <c r="S60" i="5"/>
  <c r="S68" i="5"/>
  <c r="R63" i="5"/>
  <c r="S63" i="5"/>
  <c r="S71" i="5"/>
  <c r="S69" i="5"/>
  <c r="R72" i="5"/>
  <c r="S72" i="5"/>
  <c r="R64" i="5"/>
  <c r="S64" i="5"/>
  <c r="Q21" i="5"/>
  <c r="S61" i="5"/>
  <c r="R20" i="5"/>
  <c r="S20" i="5"/>
  <c r="R19" i="5"/>
  <c r="S19" i="5"/>
  <c r="R15" i="5"/>
  <c r="S15" i="5"/>
  <c r="R51" i="5"/>
  <c r="S51" i="5"/>
  <c r="R50" i="5"/>
  <c r="S50" i="5"/>
  <c r="R49" i="5"/>
  <c r="S49" i="5"/>
  <c r="R48" i="5"/>
  <c r="S48" i="5"/>
  <c r="R47" i="5"/>
  <c r="S47" i="5"/>
  <c r="R44" i="5"/>
  <c r="S44" i="5"/>
  <c r="R43" i="5"/>
  <c r="S43" i="5"/>
  <c r="R42" i="5"/>
  <c r="S42" i="5"/>
  <c r="R41" i="5"/>
  <c r="S41" i="5"/>
  <c r="R40" i="5"/>
  <c r="S40" i="5"/>
  <c r="R39" i="5"/>
  <c r="S39" i="5"/>
  <c r="R36" i="5"/>
  <c r="S36" i="5"/>
  <c r="R35" i="5"/>
  <c r="S35" i="5"/>
  <c r="R31" i="5"/>
  <c r="S31" i="5"/>
  <c r="R28" i="5"/>
  <c r="S28" i="5"/>
  <c r="R27" i="5"/>
  <c r="S27" i="5"/>
  <c r="R26" i="5"/>
  <c r="S26" i="5"/>
  <c r="R25" i="5"/>
  <c r="S25" i="5"/>
  <c r="R24" i="5"/>
  <c r="S24" i="5"/>
  <c r="R23" i="5"/>
  <c r="S23" i="5"/>
  <c r="R60" i="5"/>
  <c r="Q53" i="5" l="1"/>
  <c r="Q74" i="5" s="1"/>
  <c r="B21" i="5"/>
  <c r="C21" i="5"/>
  <c r="B29" i="5"/>
  <c r="C29" i="5"/>
  <c r="B37" i="5"/>
  <c r="C37" i="5"/>
  <c r="B45" i="5"/>
  <c r="C45" i="5"/>
  <c r="B52" i="5"/>
  <c r="P52" i="5" s="1"/>
  <c r="C52" i="5"/>
  <c r="S73" i="5"/>
  <c r="B53" i="5" l="1"/>
  <c r="B74" i="5" s="1"/>
  <c r="P37" i="5"/>
  <c r="P29" i="5"/>
  <c r="C53" i="5"/>
  <c r="P21" i="5"/>
  <c r="P45" i="5"/>
  <c r="R73" i="5"/>
  <c r="X12" i="5"/>
  <c r="X10" i="5" l="1"/>
  <c r="P53" i="5"/>
  <c r="P74" i="5" s="1"/>
  <c r="R21" i="5"/>
  <c r="S21" i="5"/>
  <c r="R45" i="5"/>
  <c r="S45" i="5"/>
  <c r="R37" i="5"/>
  <c r="S37" i="5"/>
  <c r="R29" i="5"/>
  <c r="S29" i="5"/>
  <c r="R52" i="5"/>
  <c r="S52" i="5"/>
  <c r="S53" i="5" l="1"/>
  <c r="R53" i="5"/>
  <c r="R74"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tc={8866A8AE-8BA6-409A-80A1-A5A0A80CCF41}</author>
  </authors>
  <commentList>
    <comment ref="E8" authorId="0" shapeId="0" xr:uid="{8866A8AE-8BA6-409A-80A1-A5A0A80CCF41}">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Si possible, indiquer un objectif (résultats attendus) en nombre de participants, nombre de rencontre, etc.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tc={89BF29EF-9E09-45DB-8B91-3AD7C84897C1}</author>
    <author>tc={F1518CAC-ED2D-4A37-9E5E-1C0DFB66FE7D}</author>
  </authors>
  <commentList>
    <comment ref="C10" authorId="0" shapeId="0" xr:uid="{89BF29EF-9E09-45DB-8B91-3AD7C84897C1}">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Cette colonne doit présenter comment la subvention du Plan Montagnes sera utiliser selon les poste de dépense. Le total de cette colonne doit être le total de la subvention. 
</t>
      </text>
    </comment>
    <comment ref="B31" authorId="1" shapeId="0" xr:uid="{F1518CAC-ED2D-4A37-9E5E-1C0DFB66FE7D}">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Coût réel du mandat (sans taxes)</t>
      </text>
    </comment>
  </commentList>
</comments>
</file>

<file path=xl/sharedStrings.xml><?xml version="1.0" encoding="utf-8"?>
<sst xmlns="http://schemas.openxmlformats.org/spreadsheetml/2006/main" count="170" uniqueCount="104">
  <si>
    <t>Principales étapes du projet</t>
  </si>
  <si>
    <t xml:space="preserve">Livrables associés </t>
  </si>
  <si>
    <t xml:space="preserve">Indicateurs de suivi et résultats attendus </t>
  </si>
  <si>
    <t>Dépenses associées, le cas échéant</t>
  </si>
  <si>
    <t>Octobre</t>
  </si>
  <si>
    <t>Novembre</t>
  </si>
  <si>
    <t>Décembre</t>
  </si>
  <si>
    <t xml:space="preserve">Janvier </t>
  </si>
  <si>
    <t xml:space="preserve">Février </t>
  </si>
  <si>
    <t xml:space="preserve">Mars </t>
  </si>
  <si>
    <t>Avril</t>
  </si>
  <si>
    <t>Mai</t>
  </si>
  <si>
    <t>Juin</t>
  </si>
  <si>
    <t>Juillet</t>
  </si>
  <si>
    <t>Août</t>
  </si>
  <si>
    <t xml:space="preserve">Septembre </t>
  </si>
  <si>
    <t>NON</t>
  </si>
  <si>
    <t>Certifié par (Signature):</t>
  </si>
  <si>
    <t>Nom (en lettres moulées):</t>
  </si>
  <si>
    <t>Titre (en lettres moulées) :</t>
  </si>
  <si>
    <t>Date (AA/MM/JJ) :</t>
  </si>
  <si>
    <t>Prévu</t>
  </si>
  <si>
    <t>Réel</t>
  </si>
  <si>
    <t>SVP - Ventilez la contribution de l'aide financière par poste de dépense</t>
  </si>
  <si>
    <t>AAAA-MM-JJ</t>
  </si>
  <si>
    <t>Total</t>
  </si>
  <si>
    <t>Différence :Prévu - Réel</t>
  </si>
  <si>
    <t>%
utilisé à ce jour</t>
  </si>
  <si>
    <t>L’aide financière peut couvrir jusqu’à un maximum de 80% des dépenses admissibles du Projet</t>
  </si>
  <si>
    <t>Biens et services</t>
  </si>
  <si>
    <t>6 mois</t>
  </si>
  <si>
    <t>12 mois</t>
  </si>
  <si>
    <t>18 mois</t>
  </si>
  <si>
    <t>24 mois</t>
  </si>
  <si>
    <t>Argent</t>
  </si>
  <si>
    <t>Le cumul des aides gouvernementales ne peut dépasser 80% du total des dépenses admissibles.</t>
  </si>
  <si>
    <t>Salaires, incluant les charges sociales, du personnel régulier de l'organisme dédié au projet</t>
  </si>
  <si>
    <t xml:space="preserve">Sous-total </t>
  </si>
  <si>
    <t>Frais de transport, de repas et d'hébergement au Québec</t>
  </si>
  <si>
    <t>Services externes (Honoraires professionnels)</t>
  </si>
  <si>
    <t>Sous-total</t>
  </si>
  <si>
    <t>Frais de communication</t>
  </si>
  <si>
    <t>Frais d'administration</t>
  </si>
  <si>
    <t>TOTAL DÉPENSES</t>
  </si>
  <si>
    <t>%
reçu à ce jour</t>
  </si>
  <si>
    <t xml:space="preserve"> REVENUS</t>
  </si>
  <si>
    <t>Contributions gouvernementales (max 80%)</t>
  </si>
  <si>
    <t>Contribution du Bénéficaire</t>
  </si>
  <si>
    <t>Contributions privées autres</t>
  </si>
  <si>
    <t>Total REVENUS</t>
  </si>
  <si>
    <t>1.1. Aide financière maximale</t>
  </si>
  <si>
    <t>1.2. Financement</t>
  </si>
  <si>
    <t>1.3. Dépenses admissibles</t>
  </si>
  <si>
    <t>1.4. Dépenses non admissibles</t>
  </si>
  <si>
    <t>OUI</t>
  </si>
  <si>
    <t>D'ici moins de 1 an</t>
  </si>
  <si>
    <t>D'ici de 1 à 2 ans</t>
  </si>
  <si>
    <t xml:space="preserve">D'ici de 2 à 5 ans </t>
  </si>
  <si>
    <t>Ne sais pas</t>
  </si>
  <si>
    <t>Prévue</t>
  </si>
  <si>
    <t xml:space="preserve">
DÉPENSES</t>
  </si>
  <si>
    <t>Contribution du Plan montagnes</t>
  </si>
  <si>
    <t>Nom du projet :</t>
  </si>
  <si>
    <t>Budget équilibré (aucun surplus ou déficit)</t>
  </si>
  <si>
    <t xml:space="preserve">Nom de l'organisme: </t>
  </si>
  <si>
    <t>Numéro de projet: PM-xxxxx</t>
  </si>
  <si>
    <t>Les honoraires versés à des professionnels reconnus, notamment pour la conception ou l’ingénierie, à du personnel technique, ou les honoraires pour la reddition de comptes (ex. : étude d’impact environnemental, étude de vulnérabilité face aux changements climatiques, etc.).</t>
  </si>
  <si>
    <t>Les coûts reliés au développement, à l’aménagement et à la mise en valeur durable de terrains et de sentiers.</t>
  </si>
  <si>
    <t>Les coûts engendrés pour la réalisation d’actions concrètes de conservation des écosystèmes et des paysages.</t>
  </si>
  <si>
    <t>Les coûts reliés à l’achat et à l’installation d’équipement et de mobilier spécialisés dans une optique d’améliorer l’accessibilité universelle.</t>
  </si>
  <si>
    <t>Les coûts reliés à l’achat et à l’installation d’équipements dans une optique de transition énergétique ou d’adaptation aux changements climatiques.</t>
  </si>
  <si>
    <t>Les coûts rattachés à l’intégration d’une œuvre d’art à un bâtiment ou à un site au regard de l’application de la Politique d’intégration des arts à l’architecture et à l’environnement des bâtiments et des sites gouvernementaux et publics du gouvernement du Québec.</t>
  </si>
  <si>
    <t xml:space="preserve">Les frais de contingences. </t>
  </si>
  <si>
    <t>Les coûts d’acquisition d’une entreprise et de ses infrastructures.</t>
  </si>
  <si>
    <t>Les coûts de promotion et de commercialisation, y compris la refonte d’un site Web.</t>
  </si>
  <si>
    <t>Les coûts d’acquisition d’animaux.</t>
  </si>
  <si>
    <t>Les coûts d’équipement et de matériel administratifs, d’entreposage ou pour un espace voué au commerce de détail.</t>
  </si>
  <si>
    <t>Les coûts de location de terrains, d’immeubles et d’autres installations (bail emphytéotique).</t>
  </si>
  <si>
    <t>Les coûts d’acquisition de matériel de transport motorisé non dédié à l’expérience du visiteur.</t>
  </si>
  <si>
    <t>Le coût des services ou des travaux normalement fournis par un bénéficiaire ou tout autre mandataire du bénéficiaire (ex. : entretien régulier, régie interne).</t>
  </si>
  <si>
    <t>Les coûts reliés au fonds de roulement, au service de la dette, aux pertes d’opérations, aux pertes en capital et au rachat de capital.</t>
  </si>
  <si>
    <t>Les coûts reliés à la mise aux normes (autres que celles énoncées aux plans sanitaires proposés par le gouvernement du Québec ou un partenaire de ce dernier), au maintien d’actifs et à la conformité aux règlements.</t>
  </si>
  <si>
    <t>La partie de la taxe de vente du Québec et la partie de la taxe sur les produits et les services ainsi que les autres coûts pour lesquels l’entreprise (ou une tierce partie) a droit à un remboursement.</t>
  </si>
  <si>
    <t>Les transferts d’actifs ainsi que les dons et les contributions en nature ou en services.</t>
  </si>
  <si>
    <t>Les frais usuels d’entretien et ceux liés à l’exploitation.</t>
  </si>
  <si>
    <t>Les frais de financement.</t>
  </si>
  <si>
    <t>La rémunération versée à un lobbyiste.</t>
  </si>
  <si>
    <t>Les frais de fonctionnement, d’exploitation ou d’administration directs ou indirects.</t>
  </si>
  <si>
    <t>Les coûts pour lesquels le bénéficiaire a pris des engagements contractuels avant le dépôt de la demande d’aide financière (à l’exception des honoraires relatifs à l’élaboration du projet).</t>
  </si>
  <si>
    <t>Les dépassements de coûts.</t>
  </si>
  <si>
    <t>Les frais juridiques.</t>
  </si>
  <si>
    <t>Si votre projet bénéficie déjà d'une aide financière du MTO ou/et de DQc, veuillez vous assurer que les programmes sont complémentaires et que vous respectez les critères du cumul maximal.</t>
  </si>
  <si>
    <t xml:space="preserve">PLAN MONTAGNE DQc - FLUX DE TRÉSORERIE DETAILLÉ </t>
  </si>
  <si>
    <t>PLAN MONTAGNES DQc</t>
  </si>
  <si>
    <t>Moyens (ou actions) prévus</t>
  </si>
  <si>
    <t>DÉPENSE</t>
  </si>
  <si>
    <t xml:space="preserve"> REVENU</t>
  </si>
  <si>
    <t>Les taxes TPS-TVQ non-remboursables au coût du projet</t>
  </si>
  <si>
    <t>Les honoraires professionnels d'un CPA auditeur pour un rapport de mission d'examen du projet</t>
  </si>
  <si>
    <t>Le financement de chaque projet doit comporter une mise de fonds du promoteur d’un minimum de:
• 50 % si OBL du coût réel admissible.  
• 20 % si OBNL, Coopérative, Regroupement de clientèles du coût réel admissible.  
• 10 % si une communauté ou d’une nation autochtone du coût réel admissible. 
Le 80 % du cumul maximal des aides gouvernementales comprend le total des aides financières accordées pour des coûts admissibles du projet par l'ensemble des ministères et organismes des gouvernements du Canada et du Québec, ainsi que des entités municipales.</t>
  </si>
  <si>
    <t xml:space="preserve">Le coût admissible pour lequel un appui est demandé doit être minimalement de 25 000 $ excluant les taxes applicables.
Le projet devra être réalisé à l’intérieur d’un échéancier de dix-huit (18) mois suivant la signature de la convention de subvention. 
Le montant maximal de l’aide financière pouvant être accordée pour un projet est de 100 000 $ + allocation 2 000 $ pour un rapport mission d'examen du projet exécuté par un CPA auditeur. </t>
  </si>
  <si>
    <r>
      <t xml:space="preserve">Biens et services </t>
    </r>
    <r>
      <rPr>
        <b/>
        <sz val="8"/>
        <color rgb="FF0B3F34"/>
        <rFont val="Arial"/>
        <family val="2"/>
      </rPr>
      <t>(non admissible)</t>
    </r>
  </si>
  <si>
    <t xml:space="preserve">Rapport de mission d'examen par un CPA auditeur du projet (obligatoire)  Une allocation maximale octroyée de 2 000 $ au programme Plan montagne vous sera ajouté au montant octroyé sur présentation facture et preuve de paiement de la firme comptable. </t>
  </si>
  <si>
    <t>Biens et services (non admissible)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</si>
</sst>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 #,##0.00_)\ &quot;$&quot;_ ;_ * \(#,##0.00\)\ &quot;$&quot;_ ;_ * &quot;-&quot;??_)\ &quot;$&quot;_ ;_ @_ "/>
    <numFmt numFmtId="164" formatCode="_-* #,##0_-;\-* #,##0_-;_-* &quot;-&quot;_-;_-@_-"/>
    <numFmt numFmtId="165" formatCode="_-* #,##0.00_-;\-* #,##0.00_-;_-* &quot;-&quot;_-;_-@_-"/>
    <numFmt numFmtId="166" formatCode="_ * #,##0.00_)\ [$$-C0C]_ ;_ * \(#,##0.00\)\ [$$-C0C]_ ;_ * &quot;-&quot;??_)\ [$$-C0C]_ ;_ @_ "/>
    <numFmt numFmtId="167" formatCode="#,##0.00\ &quot;$&quot;"/>
    <numFmt numFmtId="168" formatCode="#,##0\ &quot;$&quot;"/>
  </numFmts>
  <fonts count="29" x14ac:knownFonts="1">
    <font>
      <sz val="12"/>
      <color theme="1"/>
      <name val="Calibri"/>
      <family val="2"/>
      <scheme val="minor"/>
    </font>
    <font>
      <b/>
      <sz val="12"/>
      <name val="Arial"/>
      <family val="2"/>
    </font>
    <font>
      <sz val="10"/>
      <name val="Arial"/>
      <family val="2"/>
    </font>
    <font>
      <b/>
      <sz val="12"/>
      <color theme="0"/>
      <name val="Arial"/>
      <family val="2"/>
    </font>
    <font>
      <sz val="12"/>
      <color theme="0"/>
      <name val="Arial"/>
      <family val="2"/>
    </font>
    <font>
      <sz val="12"/>
      <color theme="1"/>
      <name val="Arial"/>
      <family val="2"/>
    </font>
    <font>
      <sz val="12"/>
      <name val="Arial"/>
      <family val="2"/>
    </font>
    <font>
      <sz val="12"/>
      <color indexed="8"/>
      <name val="Arial"/>
      <family val="2"/>
    </font>
    <font>
      <b/>
      <sz val="12"/>
      <color indexed="10"/>
      <name val="Arial"/>
      <family val="2"/>
    </font>
    <font>
      <b/>
      <sz val="12"/>
      <color theme="1"/>
      <name val="Arial"/>
      <family val="2"/>
    </font>
    <font>
      <b/>
      <sz val="12"/>
      <color rgb="FFFF0000"/>
      <name val="Arial"/>
      <family val="2"/>
    </font>
    <font>
      <sz val="8"/>
      <name val="Calibri"/>
      <family val="2"/>
      <scheme val="minor"/>
    </font>
    <font>
      <sz val="10"/>
      <color theme="1"/>
      <name val="Arial"/>
      <family val="2"/>
    </font>
    <font>
      <sz val="10"/>
      <color theme="1"/>
      <name val="Calibri"/>
      <family val="2"/>
      <scheme val="minor"/>
    </font>
    <font>
      <b/>
      <sz val="10"/>
      <name val="Arial"/>
      <family val="2"/>
    </font>
    <font>
      <b/>
      <sz val="10"/>
      <color theme="0"/>
      <name val="Arial"/>
      <family val="2"/>
    </font>
    <font>
      <b/>
      <sz val="10"/>
      <color indexed="10"/>
      <name val="Arial"/>
      <family val="2"/>
    </font>
    <font>
      <sz val="10"/>
      <color rgb="FF000000"/>
      <name val="Arial"/>
      <family val="2"/>
    </font>
    <font>
      <b/>
      <sz val="16"/>
      <color theme="1"/>
      <name val="Arial"/>
      <family val="2"/>
    </font>
    <font>
      <b/>
      <sz val="16"/>
      <color rgb="FF0B3F34"/>
      <name val="Arial"/>
      <family val="2"/>
    </font>
    <font>
      <b/>
      <sz val="14"/>
      <color rgb="FF0B3F34"/>
      <name val="Arial"/>
      <family val="2"/>
    </font>
    <font>
      <b/>
      <sz val="12"/>
      <color rgb="FF0B3F34"/>
      <name val="Arial"/>
      <family val="2"/>
    </font>
    <font>
      <b/>
      <sz val="12"/>
      <color rgb="FFFFFF00"/>
      <name val="Arial"/>
      <family val="2"/>
    </font>
    <font>
      <b/>
      <sz val="20"/>
      <color rgb="FF0B3F34"/>
      <name val="Arial"/>
      <family val="2"/>
    </font>
    <font>
      <b/>
      <sz val="10"/>
      <color rgb="FF0B3F34"/>
      <name val="Arial"/>
      <family val="2"/>
    </font>
    <font>
      <b/>
      <sz val="12"/>
      <color rgb="FF000000"/>
      <name val="Arial"/>
      <family val="2"/>
    </font>
    <font>
      <b/>
      <sz val="26"/>
      <color rgb="FF0B3F34"/>
      <name val="Arial"/>
      <family val="2"/>
    </font>
    <font>
      <b/>
      <sz val="16"/>
      <name val="Arial"/>
      <family val="2"/>
    </font>
    <font>
      <b/>
      <sz val="8"/>
      <color rgb="FF0B3F34"/>
      <name val="Arial"/>
      <family val="2"/>
    </font>
  </fonts>
  <fills count="17">
    <fill>
      <patternFill patternType="none"/>
    </fill>
    <fill>
      <patternFill patternType="gray125"/>
    </fill>
    <fill>
      <patternFill patternType="solid">
        <fgColor rgb="FF024034"/>
        <bgColor indexed="64"/>
      </patternFill>
    </fill>
    <fill>
      <patternFill patternType="solid">
        <fgColor rgb="FF358F80"/>
        <bgColor indexed="64"/>
      </patternFill>
    </fill>
    <fill>
      <patternFill patternType="solid">
        <fgColor rgb="FF45C1AF"/>
        <bgColor indexed="64"/>
      </patternFill>
    </fill>
    <fill>
      <patternFill patternType="solid">
        <fgColor rgb="FF348F80"/>
        <bgColor indexed="64"/>
      </patternFill>
    </fill>
    <fill>
      <patternFill patternType="solid">
        <fgColor rgb="FFDFFFE2"/>
        <bgColor indexed="64"/>
      </patternFill>
    </fill>
    <fill>
      <patternFill patternType="solid">
        <fgColor indexed="65"/>
        <bgColor indexed="64"/>
      </patternFill>
    </fill>
    <fill>
      <patternFill patternType="solid">
        <fgColor theme="0"/>
        <bgColor indexed="64"/>
      </patternFill>
    </fill>
    <fill>
      <patternFill patternType="solid">
        <fgColor rgb="FF0B3F34"/>
        <bgColor indexed="64"/>
      </patternFill>
    </fill>
    <fill>
      <patternFill patternType="lightDown"/>
    </fill>
    <fill>
      <gradientFill degree="90">
        <stop position="0">
          <color rgb="FF58C5C7"/>
        </stop>
        <stop position="1">
          <color rgb="FF348F80"/>
        </stop>
      </gradientFill>
    </fill>
    <fill>
      <gradientFill degree="90">
        <stop position="0">
          <color rgb="FF58C5C7"/>
        </stop>
        <stop position="1">
          <color rgb="FF0B3F34"/>
        </stop>
      </gradientFill>
    </fill>
    <fill>
      <patternFill patternType="solid">
        <fgColor theme="0" tint="-0.14999847407452621"/>
        <bgColor indexed="64"/>
      </patternFill>
    </fill>
    <fill>
      <patternFill patternType="solid">
        <fgColor theme="2" tint="-9.9978637043366805E-2"/>
        <bgColor indexed="64"/>
      </patternFill>
    </fill>
    <fill>
      <gradientFill degree="90">
        <stop position="0">
          <color rgb="FF3EAE9E"/>
        </stop>
        <stop position="1">
          <color rgb="FF45C1AF"/>
        </stop>
      </gradientFill>
    </fill>
    <fill>
      <patternFill patternType="solid">
        <fgColor theme="0"/>
        <bgColor auto="1"/>
      </patternFill>
    </fill>
  </fills>
  <borders count="66">
    <border>
      <left/>
      <right/>
      <top/>
      <bottom/>
      <diagonal/>
    </border>
    <border>
      <left/>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medium">
        <color rgb="FF0B3F34"/>
      </right>
      <top/>
      <bottom/>
      <diagonal/>
    </border>
    <border>
      <left/>
      <right/>
      <top/>
      <bottom style="medium">
        <color rgb="FF0B3F34"/>
      </bottom>
      <diagonal/>
    </border>
    <border>
      <left/>
      <right style="medium">
        <color rgb="FF0B3F34"/>
      </right>
      <top/>
      <bottom style="medium">
        <color rgb="FF0B3F34"/>
      </bottom>
      <diagonal/>
    </border>
    <border>
      <left style="thin">
        <color auto="1"/>
      </left>
      <right/>
      <top style="thin">
        <color auto="1"/>
      </top>
      <bottom style="thin">
        <color auto="1"/>
      </bottom>
      <diagonal/>
    </border>
    <border>
      <left style="thin">
        <color rgb="FF0B3F34"/>
      </left>
      <right style="thin">
        <color rgb="FF0B3F34"/>
      </right>
      <top/>
      <bottom style="thin">
        <color rgb="FF0B3F34"/>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thin">
        <color rgb="FF0B3F34"/>
      </right>
      <top/>
      <bottom style="thin">
        <color rgb="FF0B3F34"/>
      </bottom>
      <diagonal/>
    </border>
    <border>
      <left/>
      <right/>
      <top/>
      <bottom style="thin">
        <color auto="1"/>
      </bottom>
      <diagonal/>
    </border>
    <border>
      <left/>
      <right/>
      <top style="thin">
        <color auto="1"/>
      </top>
      <bottom/>
      <diagonal/>
    </border>
    <border>
      <left style="medium">
        <color auto="1"/>
      </left>
      <right/>
      <top/>
      <bottom style="thin">
        <color auto="1"/>
      </bottom>
      <diagonal/>
    </border>
    <border>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auto="1"/>
      </top>
      <bottom style="thin">
        <color auto="1"/>
      </bottom>
      <diagonal/>
    </border>
    <border>
      <left style="medium">
        <color rgb="FF000000"/>
      </left>
      <right style="medium">
        <color rgb="FF000000"/>
      </right>
      <top style="thin">
        <color auto="1"/>
      </top>
      <bottom style="medium">
        <color rgb="FF000000"/>
      </bottom>
      <diagonal/>
    </border>
    <border>
      <left/>
      <right style="medium">
        <color rgb="FF000000"/>
      </right>
      <top style="thin">
        <color auto="1"/>
      </top>
      <bottom style="thin">
        <color auto="1"/>
      </bottom>
      <diagonal/>
    </border>
    <border>
      <left style="medium">
        <color auto="1"/>
      </left>
      <right style="medium">
        <color indexed="64"/>
      </right>
      <top style="thin">
        <color rgb="FF000000"/>
      </top>
      <bottom style="thin">
        <color auto="1"/>
      </bottom>
      <diagonal/>
    </border>
    <border>
      <left style="medium">
        <color auto="1"/>
      </left>
      <right style="medium">
        <color indexed="64"/>
      </right>
      <top style="thin">
        <color auto="1"/>
      </top>
      <bottom style="thin">
        <color auto="1"/>
      </bottom>
      <diagonal/>
    </border>
    <border>
      <left style="medium">
        <color rgb="FF000000"/>
      </left>
      <right style="medium">
        <color rgb="FF000000"/>
      </right>
      <top style="medium">
        <color rgb="FF000000"/>
      </top>
      <bottom/>
      <diagonal/>
    </border>
    <border>
      <left/>
      <right style="thin">
        <color auto="1"/>
      </right>
      <top style="thin">
        <color auto="1"/>
      </top>
      <bottom style="thin">
        <color auto="1"/>
      </bottom>
      <diagonal/>
    </border>
    <border>
      <left/>
      <right style="thin">
        <color auto="1"/>
      </right>
      <top style="medium">
        <color indexed="64"/>
      </top>
      <bottom style="thin">
        <color auto="1"/>
      </bottom>
      <diagonal/>
    </border>
    <border>
      <left style="thin">
        <color rgb="FF0B3F34"/>
      </left>
      <right style="double">
        <color rgb="FF0B3F34"/>
      </right>
      <top style="thin">
        <color rgb="FF0B3F34"/>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style="double">
        <color indexed="64"/>
      </bottom>
      <diagonal/>
    </border>
    <border>
      <left style="thin">
        <color indexed="64"/>
      </left>
      <right style="thin">
        <color rgb="FF0B3F34"/>
      </right>
      <top style="double">
        <color indexed="64"/>
      </top>
      <bottom style="thin">
        <color indexed="64"/>
      </bottom>
      <diagonal/>
    </border>
    <border>
      <left/>
      <right style="thin">
        <color auto="1"/>
      </right>
      <top style="thin">
        <color auto="1"/>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indexed="64"/>
      </left>
      <right/>
      <top style="thin">
        <color indexed="64"/>
      </top>
      <bottom/>
      <diagonal/>
    </border>
    <border>
      <left style="slantDashDot">
        <color auto="1"/>
      </left>
      <right style="thin">
        <color auto="1"/>
      </right>
      <top style="thin">
        <color auto="1"/>
      </top>
      <bottom style="thin">
        <color auto="1"/>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thin">
        <color auto="1"/>
      </left>
      <right style="thin">
        <color auto="1"/>
      </right>
      <top style="double">
        <color auto="1"/>
      </top>
      <bottom/>
      <diagonal/>
    </border>
    <border>
      <left style="slantDashDot">
        <color auto="1"/>
      </left>
      <right style="thin">
        <color auto="1"/>
      </right>
      <top style="double">
        <color auto="1"/>
      </top>
      <bottom/>
      <diagonal/>
    </border>
    <border>
      <left style="slantDashDot">
        <color auto="1"/>
      </left>
      <right style="thin">
        <color auto="1"/>
      </right>
      <top/>
      <bottom style="thin">
        <color auto="1"/>
      </bottom>
      <diagonal/>
    </border>
    <border>
      <left/>
      <right style="slantDashDot">
        <color rgb="FF0B3F34"/>
      </right>
      <top/>
      <bottom style="mediumDashDot">
        <color indexed="64"/>
      </bottom>
      <diagonal/>
    </border>
    <border>
      <left/>
      <right style="slantDashDot">
        <color rgb="FF0B3F34"/>
      </right>
      <top style="mediumDashDot">
        <color indexed="64"/>
      </top>
      <bottom style="thin">
        <color indexed="64"/>
      </bottom>
      <diagonal/>
    </border>
    <border>
      <left/>
      <right style="slantDashDot">
        <color rgb="FF0B3F34"/>
      </right>
      <top style="thin">
        <color indexed="64"/>
      </top>
      <bottom style="thin">
        <color indexed="64"/>
      </bottom>
      <diagonal/>
    </border>
    <border>
      <left/>
      <right/>
      <top style="mediumDashDot">
        <color indexed="64"/>
      </top>
      <bottom/>
      <diagonal/>
    </border>
    <border>
      <left/>
      <right/>
      <top/>
      <bottom style="mediumDashDot">
        <color indexed="64"/>
      </bottom>
      <diagonal/>
    </border>
    <border>
      <left style="thin">
        <color rgb="FF000000"/>
      </left>
      <right/>
      <top/>
      <bottom style="thin">
        <color auto="1"/>
      </bottom>
      <diagonal/>
    </border>
    <border>
      <left/>
      <right style="thin">
        <color rgb="FF000000"/>
      </right>
      <top/>
      <bottom style="thin">
        <color auto="1"/>
      </bottom>
      <diagonal/>
    </border>
    <border>
      <left style="thin">
        <color rgb="FF000000"/>
      </left>
      <right style="thin">
        <color rgb="FF000000"/>
      </right>
      <top/>
      <bottom/>
      <diagonal/>
    </border>
    <border>
      <left style="thin">
        <color rgb="FF000000"/>
      </left>
      <right/>
      <top/>
      <bottom/>
      <diagonal/>
    </border>
    <border>
      <left style="thin">
        <color indexed="64"/>
      </left>
      <right/>
      <top/>
      <bottom/>
      <diagonal/>
    </border>
    <border>
      <left/>
      <right style="thin">
        <color auto="1"/>
      </right>
      <top/>
      <bottom/>
      <diagonal/>
    </border>
    <border>
      <left style="thin">
        <color rgb="FF000000"/>
      </left>
      <right/>
      <top/>
      <bottom style="thin">
        <color rgb="FF000000"/>
      </bottom>
      <diagonal/>
    </border>
    <border>
      <left/>
      <right style="thin">
        <color rgb="FF000000"/>
      </right>
      <top/>
      <bottom style="thin">
        <color rgb="FF000000"/>
      </bottom>
      <diagonal/>
    </border>
  </borders>
  <cellStyleXfs count="3">
    <xf numFmtId="0" fontId="0" fillId="0" borderId="0"/>
    <xf numFmtId="44" fontId="2" fillId="0" borderId="0" applyFont="0" applyFill="0" applyBorder="0" applyAlignment="0" applyProtection="0"/>
    <xf numFmtId="0" fontId="17" fillId="0" borderId="0"/>
  </cellStyleXfs>
  <cellXfs count="287">
    <xf numFmtId="0" fontId="0" fillId="0" borderId="0" xfId="0"/>
    <xf numFmtId="0" fontId="0" fillId="0" borderId="0" xfId="0" applyAlignment="1">
      <alignment horizontal="center" vertical="top" wrapText="1"/>
    </xf>
    <xf numFmtId="0" fontId="0" fillId="0" borderId="0" xfId="0" applyAlignment="1">
      <alignment horizontal="center"/>
    </xf>
    <xf numFmtId="0" fontId="6" fillId="0" borderId="2" xfId="0" applyFont="1" applyBorder="1" applyAlignment="1" applyProtection="1">
      <alignment horizontal="left"/>
      <protection locked="0"/>
    </xf>
    <xf numFmtId="0" fontId="6" fillId="0" borderId="2" xfId="0" applyFont="1" applyBorder="1" applyAlignment="1" applyProtection="1">
      <alignment horizontal="left" vertical="center" wrapText="1"/>
      <protection locked="0"/>
    </xf>
    <xf numFmtId="0" fontId="0" fillId="7" borderId="0" xfId="0" applyFill="1" applyAlignment="1">
      <alignment horizontal="center"/>
    </xf>
    <xf numFmtId="0" fontId="1" fillId="4" borderId="3" xfId="0" applyFont="1" applyFill="1" applyBorder="1" applyAlignment="1" applyProtection="1">
      <alignment horizontal="center" vertical="center"/>
      <protection locked="0"/>
    </xf>
    <xf numFmtId="0" fontId="3" fillId="3" borderId="3" xfId="0" applyFont="1" applyFill="1" applyBorder="1" applyAlignment="1">
      <alignment horizontal="center" vertical="center"/>
    </xf>
    <xf numFmtId="0" fontId="0" fillId="0" borderId="0" xfId="0" applyAlignment="1">
      <alignment horizontal="left"/>
    </xf>
    <xf numFmtId="0" fontId="6" fillId="0" borderId="2" xfId="0" applyFont="1" applyBorder="1" applyAlignment="1">
      <alignment horizontal="left" vertical="center" wrapText="1"/>
    </xf>
    <xf numFmtId="0" fontId="6" fillId="0" borderId="2" xfId="0" applyFont="1" applyBorder="1" applyAlignment="1">
      <alignment horizontal="left" vertical="center"/>
    </xf>
    <xf numFmtId="0" fontId="0" fillId="8" borderId="0" xfId="0" applyFill="1" applyAlignment="1" applyProtection="1">
      <alignment horizontal="center"/>
      <protection locked="0"/>
    </xf>
    <xf numFmtId="0" fontId="0" fillId="8" borderId="0" xfId="0" applyFill="1" applyAlignment="1">
      <alignment horizontal="center"/>
    </xf>
    <xf numFmtId="0" fontId="1" fillId="8" borderId="0" xfId="0" applyFont="1" applyFill="1" applyAlignment="1" applyProtection="1">
      <alignment horizontal="center"/>
      <protection locked="0"/>
    </xf>
    <xf numFmtId="0" fontId="0" fillId="8" borderId="0" xfId="0" applyFill="1" applyAlignment="1">
      <alignment horizontal="left"/>
    </xf>
    <xf numFmtId="0" fontId="1" fillId="8" borderId="0" xfId="0" applyFont="1" applyFill="1" applyAlignment="1" applyProtection="1">
      <alignment horizontal="center" wrapText="1"/>
      <protection locked="0"/>
    </xf>
    <xf numFmtId="168" fontId="5" fillId="0" borderId="3" xfId="0" applyNumberFormat="1" applyFont="1" applyBorder="1" applyAlignment="1" applyProtection="1">
      <alignment horizontal="center" vertical="center" wrapText="1"/>
      <protection locked="0"/>
    </xf>
    <xf numFmtId="168" fontId="1" fillId="4" borderId="3" xfId="0" applyNumberFormat="1" applyFont="1" applyFill="1" applyBorder="1" applyAlignment="1" applyProtection="1">
      <alignment horizontal="center" vertical="center"/>
      <protection locked="0"/>
    </xf>
    <xf numFmtId="168" fontId="1" fillId="4" borderId="3" xfId="0" applyNumberFormat="1" applyFont="1" applyFill="1" applyBorder="1" applyAlignment="1">
      <alignment horizontal="center" vertical="center"/>
    </xf>
    <xf numFmtId="168" fontId="1" fillId="4" borderId="9" xfId="0" applyNumberFormat="1" applyFont="1" applyFill="1" applyBorder="1" applyAlignment="1">
      <alignment horizontal="center" vertical="center"/>
    </xf>
    <xf numFmtId="168" fontId="1" fillId="0" borderId="8" xfId="1" applyNumberFormat="1" applyFont="1" applyFill="1" applyBorder="1" applyAlignment="1" applyProtection="1">
      <alignment horizontal="center"/>
    </xf>
    <xf numFmtId="0" fontId="0" fillId="8" borderId="0" xfId="0" applyFill="1" applyAlignment="1">
      <alignment horizontal="center" wrapText="1"/>
    </xf>
    <xf numFmtId="168" fontId="3" fillId="0" borderId="3" xfId="0" applyNumberFormat="1" applyFont="1" applyBorder="1" applyAlignment="1">
      <alignment horizontal="center" wrapText="1"/>
    </xf>
    <xf numFmtId="168" fontId="3" fillId="0" borderId="9" xfId="0" applyNumberFormat="1" applyFont="1" applyBorder="1" applyAlignment="1">
      <alignment horizontal="center" wrapText="1"/>
    </xf>
    <xf numFmtId="168" fontId="1" fillId="4" borderId="9" xfId="0" applyNumberFormat="1" applyFont="1" applyFill="1" applyBorder="1" applyAlignment="1" applyProtection="1">
      <alignment horizontal="center" vertical="center"/>
      <protection locked="0"/>
    </xf>
    <xf numFmtId="168" fontId="1" fillId="0" borderId="18" xfId="1" applyNumberFormat="1" applyFont="1" applyFill="1" applyBorder="1" applyAlignment="1" applyProtection="1">
      <alignment horizontal="center"/>
    </xf>
    <xf numFmtId="0" fontId="0" fillId="8" borderId="0" xfId="0" applyFill="1" applyAlignment="1">
      <alignment horizontal="center" vertical="top" wrapText="1"/>
    </xf>
    <xf numFmtId="0" fontId="8" fillId="8" borderId="0" xfId="1" applyNumberFormat="1" applyFont="1" applyFill="1" applyBorder="1" applyAlignment="1" applyProtection="1">
      <alignment horizontal="left" vertical="center" wrapText="1"/>
      <protection locked="0"/>
    </xf>
    <xf numFmtId="165" fontId="1" fillId="8" borderId="0" xfId="0" applyNumberFormat="1" applyFont="1" applyFill="1" applyAlignment="1" applyProtection="1">
      <alignment horizontal="center" wrapText="1"/>
      <protection locked="0"/>
    </xf>
    <xf numFmtId="0" fontId="0" fillId="8" borderId="0" xfId="0" applyFill="1" applyAlignment="1" applyProtection="1">
      <alignment horizontal="center" wrapText="1"/>
      <protection locked="0"/>
    </xf>
    <xf numFmtId="166" fontId="10" fillId="8" borderId="0" xfId="1" applyNumberFormat="1" applyFont="1" applyFill="1" applyBorder="1" applyAlignment="1" applyProtection="1">
      <alignment horizontal="center" vertical="center" wrapText="1"/>
      <protection locked="0"/>
    </xf>
    <xf numFmtId="0" fontId="0" fillId="0" borderId="0" xfId="0" applyAlignment="1">
      <alignment horizontal="center" wrapText="1"/>
    </xf>
    <xf numFmtId="0" fontId="0" fillId="8" borderId="0" xfId="0" applyFill="1" applyAlignment="1">
      <alignment wrapText="1"/>
    </xf>
    <xf numFmtId="164" fontId="1" fillId="8" borderId="0" xfId="0" applyNumberFormat="1" applyFont="1" applyFill="1" applyAlignment="1" applyProtection="1">
      <alignment wrapText="1"/>
      <protection locked="0"/>
    </xf>
    <xf numFmtId="165" fontId="1" fillId="8" borderId="0" xfId="0" applyNumberFormat="1" applyFont="1" applyFill="1" applyAlignment="1" applyProtection="1">
      <alignment wrapText="1"/>
      <protection locked="0"/>
    </xf>
    <xf numFmtId="165" fontId="0" fillId="8" borderId="0" xfId="0" applyNumberFormat="1" applyFill="1" applyAlignment="1" applyProtection="1">
      <alignment wrapText="1"/>
      <protection locked="0"/>
    </xf>
    <xf numFmtId="0" fontId="0" fillId="0" borderId="0" xfId="0" applyAlignment="1">
      <alignment wrapText="1"/>
    </xf>
    <xf numFmtId="0" fontId="0" fillId="8" borderId="0" xfId="0" applyFill="1" applyAlignment="1" applyProtection="1">
      <alignment wrapText="1"/>
      <protection locked="0"/>
    </xf>
    <xf numFmtId="164" fontId="6" fillId="8" borderId="0" xfId="0" applyNumberFormat="1" applyFont="1" applyFill="1" applyAlignment="1" applyProtection="1">
      <alignment wrapText="1"/>
      <protection locked="0"/>
    </xf>
    <xf numFmtId="165" fontId="1" fillId="6" borderId="3" xfId="0" applyNumberFormat="1" applyFont="1" applyFill="1" applyBorder="1" applyAlignment="1">
      <alignment wrapText="1"/>
    </xf>
    <xf numFmtId="165" fontId="1" fillId="8" borderId="4" xfId="0" applyNumberFormat="1" applyFont="1" applyFill="1" applyBorder="1" applyAlignment="1" applyProtection="1">
      <alignment wrapText="1"/>
      <protection locked="0"/>
    </xf>
    <xf numFmtId="0" fontId="9" fillId="8" borderId="0" xfId="0" applyFont="1" applyFill="1" applyAlignment="1" applyProtection="1">
      <alignment wrapText="1"/>
      <protection locked="0"/>
    </xf>
    <xf numFmtId="165" fontId="9" fillId="8" borderId="0" xfId="0" applyNumberFormat="1" applyFont="1" applyFill="1" applyAlignment="1" applyProtection="1">
      <alignment wrapText="1"/>
      <protection locked="0"/>
    </xf>
    <xf numFmtId="165" fontId="9" fillId="8" borderId="4" xfId="0" applyNumberFormat="1" applyFont="1" applyFill="1" applyBorder="1" applyAlignment="1" applyProtection="1">
      <alignment wrapText="1"/>
      <protection locked="0"/>
    </xf>
    <xf numFmtId="165" fontId="0" fillId="8" borderId="4" xfId="0" applyNumberFormat="1" applyFill="1" applyBorder="1" applyAlignment="1" applyProtection="1">
      <alignment wrapText="1"/>
      <protection locked="0"/>
    </xf>
    <xf numFmtId="0" fontId="0" fillId="8" borderId="5" xfId="0" applyFill="1" applyBorder="1" applyAlignment="1" applyProtection="1">
      <alignment wrapText="1"/>
      <protection locked="0"/>
    </xf>
    <xf numFmtId="165" fontId="0" fillId="8" borderId="5" xfId="0" applyNumberFormat="1" applyFill="1" applyBorder="1" applyAlignment="1" applyProtection="1">
      <alignment wrapText="1"/>
      <protection locked="0"/>
    </xf>
    <xf numFmtId="165" fontId="0" fillId="8" borderId="6" xfId="0" applyNumberFormat="1" applyFill="1" applyBorder="1" applyAlignment="1" applyProtection="1">
      <alignment wrapText="1"/>
      <protection locked="0"/>
    </xf>
    <xf numFmtId="0" fontId="3" fillId="8" borderId="0" xfId="0" applyFont="1" applyFill="1" applyAlignment="1">
      <alignment horizontal="center" wrapText="1"/>
    </xf>
    <xf numFmtId="0" fontId="3" fillId="8" borderId="0" xfId="0" applyFont="1" applyFill="1" applyAlignment="1" applyProtection="1">
      <alignment horizontal="center" vertical="center" wrapText="1"/>
      <protection locked="0"/>
    </xf>
    <xf numFmtId="0" fontId="3" fillId="8" borderId="0" xfId="0" applyFont="1" applyFill="1" applyAlignment="1" applyProtection="1">
      <alignment horizontal="center" vertical="center"/>
      <protection locked="0"/>
    </xf>
    <xf numFmtId="0" fontId="5" fillId="8" borderId="0" xfId="0" applyFont="1" applyFill="1" applyAlignment="1" applyProtection="1">
      <alignment horizontal="center" vertical="center" wrapText="1"/>
      <protection locked="0"/>
    </xf>
    <xf numFmtId="0" fontId="3" fillId="8" borderId="0" xfId="0" applyFont="1" applyFill="1" applyAlignment="1">
      <alignment horizontal="center"/>
    </xf>
    <xf numFmtId="167" fontId="3" fillId="8" borderId="0" xfId="0" applyNumberFormat="1" applyFont="1" applyFill="1" applyAlignment="1">
      <alignment horizontal="center"/>
    </xf>
    <xf numFmtId="0" fontId="1" fillId="8" borderId="0" xfId="0" applyFont="1" applyFill="1" applyAlignment="1" applyProtection="1">
      <alignment horizontal="center" vertical="center"/>
      <protection locked="0"/>
    </xf>
    <xf numFmtId="0" fontId="13" fillId="8" borderId="0" xfId="0" applyFont="1" applyFill="1" applyAlignment="1">
      <alignment horizontal="left"/>
    </xf>
    <xf numFmtId="0" fontId="13" fillId="8" borderId="0" xfId="0" applyFont="1" applyFill="1" applyAlignment="1" applyProtection="1">
      <alignment horizontal="center"/>
      <protection locked="0"/>
    </xf>
    <xf numFmtId="0" fontId="13" fillId="8" borderId="0" xfId="0" applyFont="1" applyFill="1" applyAlignment="1">
      <alignment horizontal="center"/>
    </xf>
    <xf numFmtId="0" fontId="13" fillId="7" borderId="0" xfId="0" applyFont="1" applyFill="1" applyAlignment="1">
      <alignment horizontal="center"/>
    </xf>
    <xf numFmtId="0" fontId="13" fillId="0" borderId="0" xfId="0" applyFont="1" applyAlignment="1">
      <alignment horizontal="center"/>
    </xf>
    <xf numFmtId="0" fontId="0" fillId="9" borderId="0" xfId="0" applyFill="1" applyAlignment="1">
      <alignment horizontal="center"/>
    </xf>
    <xf numFmtId="0" fontId="14" fillId="8" borderId="0" xfId="0" applyFont="1" applyFill="1" applyAlignment="1" applyProtection="1">
      <alignment horizontal="center" vertical="center"/>
      <protection locked="0"/>
    </xf>
    <xf numFmtId="0" fontId="14" fillId="8" borderId="21" xfId="0" applyFont="1" applyFill="1" applyBorder="1" applyAlignment="1" applyProtection="1">
      <alignment horizontal="left" vertical="center"/>
      <protection locked="0"/>
    </xf>
    <xf numFmtId="0" fontId="14" fillId="8" borderId="19" xfId="0" applyFont="1" applyFill="1" applyBorder="1" applyAlignment="1" applyProtection="1">
      <alignment horizontal="center" vertical="center"/>
      <protection locked="0"/>
    </xf>
    <xf numFmtId="0" fontId="13" fillId="8" borderId="0" xfId="0" applyFont="1" applyFill="1" applyAlignment="1">
      <alignment horizontal="center" vertical="center"/>
    </xf>
    <xf numFmtId="0" fontId="13" fillId="0" borderId="0" xfId="0" applyFont="1" applyAlignment="1">
      <alignment horizontal="center" vertical="center"/>
    </xf>
    <xf numFmtId="0" fontId="2" fillId="8" borderId="0" xfId="0" applyFont="1" applyFill="1" applyAlignment="1" applyProtection="1">
      <alignment horizontal="left" vertical="center"/>
      <protection locked="0"/>
    </xf>
    <xf numFmtId="0" fontId="0" fillId="8" borderId="0" xfId="0" applyFill="1" applyAlignment="1">
      <alignment horizontal="center" vertical="center"/>
    </xf>
    <xf numFmtId="0" fontId="3" fillId="4" borderId="0" xfId="0" applyFont="1" applyFill="1" applyAlignment="1" applyProtection="1">
      <alignment horizontal="center" vertical="center" wrapText="1"/>
      <protection locked="0"/>
    </xf>
    <xf numFmtId="0" fontId="0" fillId="0" borderId="0" xfId="0" applyAlignment="1">
      <alignment horizontal="center" vertical="center"/>
    </xf>
    <xf numFmtId="0" fontId="15" fillId="8" borderId="0" xfId="0" applyFont="1" applyFill="1" applyAlignment="1">
      <alignment horizontal="center" vertical="center" wrapText="1"/>
    </xf>
    <xf numFmtId="0" fontId="3" fillId="8" borderId="0" xfId="0" applyFont="1" applyFill="1" applyAlignment="1">
      <alignment horizontal="center" vertical="center"/>
    </xf>
    <xf numFmtId="0" fontId="4" fillId="8" borderId="0" xfId="0" applyFont="1" applyFill="1" applyAlignment="1" applyProtection="1">
      <alignment horizontal="center" vertical="center"/>
      <protection locked="0"/>
    </xf>
    <xf numFmtId="168" fontId="5" fillId="8" borderId="0" xfId="0" applyNumberFormat="1" applyFont="1" applyFill="1" applyAlignment="1">
      <alignment horizontal="center" vertical="center" wrapText="1"/>
    </xf>
    <xf numFmtId="168" fontId="3" fillId="8" borderId="0" xfId="0" applyNumberFormat="1" applyFont="1" applyFill="1" applyAlignment="1">
      <alignment horizontal="center"/>
    </xf>
    <xf numFmtId="168" fontId="1" fillId="8" borderId="0" xfId="0" applyNumberFormat="1" applyFont="1" applyFill="1" applyAlignment="1">
      <alignment horizontal="center" vertical="center"/>
    </xf>
    <xf numFmtId="168" fontId="3" fillId="8" borderId="0" xfId="0" applyNumberFormat="1" applyFont="1" applyFill="1" applyAlignment="1">
      <alignment horizontal="center" wrapText="1"/>
    </xf>
    <xf numFmtId="168" fontId="12" fillId="8" borderId="0" xfId="0" applyNumberFormat="1" applyFont="1" applyFill="1" applyAlignment="1">
      <alignment horizontal="center" vertical="center" wrapText="1"/>
    </xf>
    <xf numFmtId="168" fontId="4" fillId="8" borderId="0" xfId="0" applyNumberFormat="1" applyFont="1" applyFill="1" applyAlignment="1" applyProtection="1">
      <alignment horizontal="center"/>
      <protection locked="0"/>
    </xf>
    <xf numFmtId="168" fontId="1" fillId="8" borderId="0" xfId="0" applyNumberFormat="1" applyFont="1" applyFill="1" applyAlignment="1" applyProtection="1">
      <alignment horizontal="center" vertical="center"/>
      <protection locked="0"/>
    </xf>
    <xf numFmtId="168" fontId="1" fillId="8" borderId="0" xfId="1" applyNumberFormat="1" applyFont="1" applyFill="1" applyBorder="1" applyAlignment="1" applyProtection="1">
      <alignment horizontal="center"/>
    </xf>
    <xf numFmtId="9" fontId="0" fillId="8" borderId="0" xfId="0" applyNumberFormat="1" applyFill="1" applyAlignment="1">
      <alignment horizontal="center"/>
    </xf>
    <xf numFmtId="9" fontId="0" fillId="7" borderId="0" xfId="0" applyNumberFormat="1" applyFill="1" applyAlignment="1">
      <alignment horizontal="center"/>
    </xf>
    <xf numFmtId="9" fontId="0" fillId="9" borderId="0" xfId="0" applyNumberFormat="1" applyFill="1" applyAlignment="1">
      <alignment horizontal="center"/>
    </xf>
    <xf numFmtId="9" fontId="13" fillId="7" borderId="0" xfId="0" applyNumberFormat="1" applyFont="1" applyFill="1" applyAlignment="1">
      <alignment horizontal="center"/>
    </xf>
    <xf numFmtId="9" fontId="1" fillId="0" borderId="8" xfId="1" applyNumberFormat="1" applyFont="1" applyFill="1" applyBorder="1" applyAlignment="1" applyProtection="1">
      <alignment horizontal="center"/>
    </xf>
    <xf numFmtId="9" fontId="3" fillId="0" borderId="27" xfId="0" applyNumberFormat="1" applyFont="1" applyBorder="1" applyAlignment="1">
      <alignment horizontal="center" wrapText="1"/>
    </xf>
    <xf numFmtId="0" fontId="16" fillId="4" borderId="0" xfId="1" applyNumberFormat="1" applyFont="1" applyFill="1" applyBorder="1" applyAlignment="1" applyProtection="1">
      <alignment horizontal="center" vertical="center" wrapText="1"/>
      <protection locked="0"/>
    </xf>
    <xf numFmtId="0" fontId="0" fillId="4" borderId="0" xfId="0" applyFill="1" applyAlignment="1">
      <alignment horizontal="center"/>
    </xf>
    <xf numFmtId="9" fontId="15" fillId="4" borderId="28" xfId="0" applyNumberFormat="1" applyFont="1" applyFill="1" applyBorder="1" applyAlignment="1">
      <alignment horizontal="center" vertical="center" wrapText="1"/>
    </xf>
    <xf numFmtId="9" fontId="3" fillId="3" borderId="29" xfId="0" applyNumberFormat="1" applyFont="1" applyFill="1" applyBorder="1" applyAlignment="1">
      <alignment horizontal="center" vertical="center"/>
    </xf>
    <xf numFmtId="9" fontId="4" fillId="3" borderId="29" xfId="0" applyNumberFormat="1" applyFont="1" applyFill="1" applyBorder="1" applyAlignment="1" applyProtection="1">
      <alignment horizontal="center" vertical="center"/>
      <protection locked="0"/>
    </xf>
    <xf numFmtId="9" fontId="1" fillId="4" borderId="29" xfId="0" applyNumberFormat="1" applyFont="1" applyFill="1" applyBorder="1" applyAlignment="1" applyProtection="1">
      <alignment horizontal="center" vertical="center"/>
      <protection locked="0"/>
    </xf>
    <xf numFmtId="9" fontId="4" fillId="3" borderId="32" xfId="0" applyNumberFormat="1" applyFont="1" applyFill="1" applyBorder="1" applyAlignment="1" applyProtection="1">
      <alignment horizontal="center"/>
      <protection locked="0"/>
    </xf>
    <xf numFmtId="9" fontId="4" fillId="3" borderId="33" xfId="0" applyNumberFormat="1" applyFont="1" applyFill="1" applyBorder="1" applyAlignment="1" applyProtection="1">
      <alignment horizontal="center"/>
      <protection locked="0"/>
    </xf>
    <xf numFmtId="9" fontId="1" fillId="4" borderId="27" xfId="0" applyNumberFormat="1" applyFont="1" applyFill="1" applyBorder="1" applyAlignment="1" applyProtection="1">
      <alignment horizontal="center" vertical="center"/>
      <protection locked="0"/>
    </xf>
    <xf numFmtId="168" fontId="5" fillId="7" borderId="3" xfId="0" applyNumberFormat="1" applyFont="1" applyFill="1" applyBorder="1" applyAlignment="1">
      <alignment horizontal="center" vertical="center" wrapText="1"/>
    </xf>
    <xf numFmtId="168" fontId="5" fillId="7" borderId="9" xfId="0" applyNumberFormat="1" applyFont="1" applyFill="1" applyBorder="1" applyAlignment="1">
      <alignment horizontal="center" vertical="center" wrapText="1"/>
    </xf>
    <xf numFmtId="168" fontId="3" fillId="3" borderId="3" xfId="0" applyNumberFormat="1" applyFont="1" applyFill="1" applyBorder="1" applyAlignment="1">
      <alignment horizontal="center"/>
    </xf>
    <xf numFmtId="168" fontId="5" fillId="7" borderId="7" xfId="0" applyNumberFormat="1" applyFont="1" applyFill="1" applyBorder="1" applyAlignment="1">
      <alignment horizontal="center" vertical="center" wrapText="1"/>
    </xf>
    <xf numFmtId="9" fontId="5" fillId="7" borderId="29" xfId="0" applyNumberFormat="1" applyFont="1" applyFill="1" applyBorder="1" applyAlignment="1">
      <alignment horizontal="center" vertical="center" wrapText="1"/>
    </xf>
    <xf numFmtId="168" fontId="3" fillId="3" borderId="7" xfId="0" applyNumberFormat="1" applyFont="1" applyFill="1" applyBorder="1" applyAlignment="1">
      <alignment horizontal="center"/>
    </xf>
    <xf numFmtId="9" fontId="3" fillId="3" borderId="29" xfId="0" applyNumberFormat="1" applyFont="1" applyFill="1" applyBorder="1" applyAlignment="1">
      <alignment horizontal="center"/>
    </xf>
    <xf numFmtId="168" fontId="1" fillId="4" borderId="7" xfId="0" applyNumberFormat="1" applyFont="1" applyFill="1" applyBorder="1" applyAlignment="1">
      <alignment horizontal="center" vertical="center"/>
    </xf>
    <xf numFmtId="9" fontId="1" fillId="4" borderId="29" xfId="0" applyNumberFormat="1" applyFont="1" applyFill="1" applyBorder="1" applyAlignment="1">
      <alignment horizontal="center" vertical="center"/>
    </xf>
    <xf numFmtId="168" fontId="3" fillId="2" borderId="3" xfId="0" applyNumberFormat="1" applyFont="1" applyFill="1" applyBorder="1" applyAlignment="1">
      <alignment horizontal="center" wrapText="1"/>
    </xf>
    <xf numFmtId="168" fontId="3" fillId="2" borderId="7" xfId="0" applyNumberFormat="1" applyFont="1" applyFill="1" applyBorder="1" applyAlignment="1">
      <alignment horizontal="center" wrapText="1"/>
    </xf>
    <xf numFmtId="9" fontId="3" fillId="2" borderId="30" xfId="0" applyNumberFormat="1" applyFont="1" applyFill="1" applyBorder="1" applyAlignment="1">
      <alignment horizontal="center" wrapText="1"/>
    </xf>
    <xf numFmtId="9" fontId="5" fillId="7" borderId="9" xfId="0" applyNumberFormat="1" applyFont="1" applyFill="1" applyBorder="1" applyAlignment="1">
      <alignment horizontal="center" vertical="center" wrapText="1"/>
    </xf>
    <xf numFmtId="9" fontId="1" fillId="4" borderId="9" xfId="0" applyNumberFormat="1" applyFont="1" applyFill="1" applyBorder="1" applyAlignment="1">
      <alignment horizontal="center" vertical="center"/>
    </xf>
    <xf numFmtId="168" fontId="3" fillId="2" borderId="22" xfId="0" applyNumberFormat="1" applyFont="1" applyFill="1" applyBorder="1" applyAlignment="1">
      <alignment horizontal="center" wrapText="1"/>
    </xf>
    <xf numFmtId="168" fontId="3" fillId="2" borderId="10" xfId="0" applyNumberFormat="1" applyFont="1" applyFill="1" applyBorder="1" applyAlignment="1">
      <alignment horizontal="center" wrapText="1"/>
    </xf>
    <xf numFmtId="168" fontId="3" fillId="2" borderId="11" xfId="0" applyNumberFormat="1" applyFont="1" applyFill="1" applyBorder="1" applyAlignment="1">
      <alignment horizontal="center" wrapText="1"/>
    </xf>
    <xf numFmtId="9" fontId="3" fillId="2" borderId="11" xfId="0" applyNumberFormat="1" applyFont="1" applyFill="1" applyBorder="1" applyAlignment="1">
      <alignment horizontal="center" wrapText="1"/>
    </xf>
    <xf numFmtId="168" fontId="5" fillId="10" borderId="3" xfId="0" applyNumberFormat="1" applyFont="1" applyFill="1" applyBorder="1" applyAlignment="1" applyProtection="1">
      <alignment horizontal="center" vertical="center" wrapText="1"/>
      <protection locked="0"/>
    </xf>
    <xf numFmtId="0" fontId="3" fillId="3" borderId="7" xfId="0" applyFont="1" applyFill="1" applyBorder="1" applyAlignment="1">
      <alignment horizontal="center" vertical="center"/>
    </xf>
    <xf numFmtId="0" fontId="1" fillId="4" borderId="7" xfId="0" applyFont="1" applyFill="1" applyBorder="1" applyAlignment="1" applyProtection="1">
      <alignment horizontal="center" vertical="center"/>
      <protection locked="0"/>
    </xf>
    <xf numFmtId="9" fontId="15" fillId="4" borderId="34" xfId="0" applyNumberFormat="1" applyFont="1" applyFill="1" applyBorder="1" applyAlignment="1">
      <alignment horizontal="center" vertical="center" wrapText="1"/>
    </xf>
    <xf numFmtId="0" fontId="5" fillId="0" borderId="3" xfId="0" applyFont="1" applyBorder="1" applyAlignment="1" applyProtection="1">
      <alignment horizontal="left" wrapText="1"/>
      <protection locked="0"/>
    </xf>
    <xf numFmtId="0" fontId="6" fillId="0" borderId="3" xfId="0" applyFont="1" applyBorder="1" applyAlignment="1" applyProtection="1">
      <alignment horizontal="left"/>
      <protection locked="0"/>
    </xf>
    <xf numFmtId="0" fontId="6" fillId="0" borderId="3" xfId="0" applyFont="1" applyBorder="1" applyAlignment="1" applyProtection="1">
      <alignment horizontal="left" wrapText="1"/>
      <protection locked="0"/>
    </xf>
    <xf numFmtId="0" fontId="5" fillId="0" borderId="3"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6" fillId="0" borderId="3" xfId="0" applyFont="1" applyBorder="1" applyAlignment="1" applyProtection="1">
      <alignment horizontal="left" vertical="center"/>
      <protection locked="0"/>
    </xf>
    <xf numFmtId="0" fontId="7" fillId="0" borderId="3" xfId="0" applyFont="1" applyBorder="1" applyAlignment="1" applyProtection="1">
      <alignment horizontal="left" vertical="center" wrapText="1"/>
      <protection locked="0"/>
    </xf>
    <xf numFmtId="168" fontId="5" fillId="0" borderId="7" xfId="0" applyNumberFormat="1" applyFont="1" applyBorder="1" applyAlignment="1" applyProtection="1">
      <alignment horizontal="center" vertical="center" wrapText="1"/>
      <protection locked="0"/>
    </xf>
    <xf numFmtId="0" fontId="3" fillId="3" borderId="35" xfId="0" applyFont="1" applyFill="1" applyBorder="1" applyAlignment="1">
      <alignment horizontal="center" vertical="center"/>
    </xf>
    <xf numFmtId="0" fontId="1" fillId="4" borderId="35" xfId="0" applyFont="1" applyFill="1" applyBorder="1" applyAlignment="1" applyProtection="1">
      <alignment horizontal="center" vertical="center"/>
      <protection locked="0"/>
    </xf>
    <xf numFmtId="168" fontId="5" fillId="7" borderId="35" xfId="0" applyNumberFormat="1" applyFont="1" applyFill="1" applyBorder="1" applyAlignment="1">
      <alignment horizontal="center" vertical="center" wrapText="1"/>
    </xf>
    <xf numFmtId="168" fontId="3" fillId="3" borderId="35" xfId="0" applyNumberFormat="1" applyFont="1" applyFill="1" applyBorder="1" applyAlignment="1">
      <alignment horizontal="center"/>
    </xf>
    <xf numFmtId="168" fontId="1" fillId="4" borderId="35" xfId="0" applyNumberFormat="1" applyFont="1" applyFill="1" applyBorder="1" applyAlignment="1">
      <alignment horizontal="center" vertical="center"/>
    </xf>
    <xf numFmtId="168" fontId="3" fillId="2" borderId="35" xfId="0" applyNumberFormat="1" applyFont="1" applyFill="1" applyBorder="1" applyAlignment="1">
      <alignment horizontal="center" wrapText="1"/>
    </xf>
    <xf numFmtId="168" fontId="5" fillId="10" borderId="7" xfId="0" applyNumberFormat="1" applyFont="1" applyFill="1" applyBorder="1" applyAlignment="1" applyProtection="1">
      <alignment horizontal="center" vertical="center" wrapText="1"/>
      <protection locked="0"/>
    </xf>
    <xf numFmtId="168" fontId="1" fillId="4" borderId="35" xfId="0" applyNumberFormat="1" applyFont="1" applyFill="1" applyBorder="1" applyAlignment="1" applyProtection="1">
      <alignment horizontal="center" vertical="center"/>
      <protection locked="0"/>
    </xf>
    <xf numFmtId="168" fontId="1" fillId="0" borderId="37" xfId="1" applyNumberFormat="1" applyFont="1" applyFill="1" applyBorder="1" applyAlignment="1" applyProtection="1">
      <alignment horizontal="left" vertical="center" wrapText="1"/>
    </xf>
    <xf numFmtId="168" fontId="3" fillId="12" borderId="3" xfId="0" applyNumberFormat="1" applyFont="1" applyFill="1" applyBorder="1" applyAlignment="1">
      <alignment horizontal="center" vertical="center" wrapText="1"/>
    </xf>
    <xf numFmtId="168" fontId="3" fillId="11" borderId="40" xfId="0" applyNumberFormat="1" applyFont="1" applyFill="1" applyBorder="1" applyAlignment="1">
      <alignment horizontal="center" wrapText="1"/>
    </xf>
    <xf numFmtId="168" fontId="1" fillId="0" borderId="41" xfId="1" applyNumberFormat="1" applyFont="1" applyFill="1" applyBorder="1" applyAlignment="1" applyProtection="1">
      <alignment horizontal="center"/>
    </xf>
    <xf numFmtId="0" fontId="24" fillId="11" borderId="38" xfId="0" applyFont="1" applyFill="1" applyBorder="1" applyAlignment="1">
      <alignment horizontal="center" vertical="center" wrapText="1"/>
    </xf>
    <xf numFmtId="0" fontId="24" fillId="11" borderId="3" xfId="0" applyFont="1" applyFill="1" applyBorder="1" applyAlignment="1">
      <alignment horizontal="center" vertical="center" wrapText="1"/>
    </xf>
    <xf numFmtId="0" fontId="21" fillId="11" borderId="3" xfId="0" applyFont="1" applyFill="1" applyBorder="1" applyAlignment="1">
      <alignment horizontal="center" vertical="center"/>
    </xf>
    <xf numFmtId="0" fontId="21" fillId="3" borderId="3" xfId="0" applyFont="1" applyFill="1" applyBorder="1" applyAlignment="1">
      <alignment horizontal="center" vertical="center"/>
    </xf>
    <xf numFmtId="0" fontId="1" fillId="11" borderId="3" xfId="0" applyFont="1" applyFill="1" applyBorder="1" applyAlignment="1" applyProtection="1">
      <alignment horizontal="center" vertical="center"/>
      <protection locked="0"/>
    </xf>
    <xf numFmtId="168" fontId="3" fillId="11" borderId="3" xfId="0" applyNumberFormat="1" applyFont="1" applyFill="1" applyBorder="1" applyAlignment="1" applyProtection="1">
      <alignment horizontal="center" vertical="center"/>
      <protection locked="0"/>
    </xf>
    <xf numFmtId="168" fontId="3" fillId="11" borderId="3" xfId="0" applyNumberFormat="1" applyFont="1" applyFill="1" applyBorder="1" applyAlignment="1">
      <alignment horizontal="center" wrapText="1"/>
    </xf>
    <xf numFmtId="168" fontId="3" fillId="0" borderId="35" xfId="0" applyNumberFormat="1" applyFont="1" applyBorder="1" applyAlignment="1">
      <alignment horizontal="center" wrapText="1"/>
    </xf>
    <xf numFmtId="0" fontId="1" fillId="8" borderId="0" xfId="0" applyFont="1" applyFill="1" applyBorder="1" applyAlignment="1" applyProtection="1">
      <alignment horizontal="center" vertical="center"/>
      <protection locked="0"/>
    </xf>
    <xf numFmtId="0" fontId="1" fillId="11" borderId="7" xfId="0" applyFont="1" applyFill="1" applyBorder="1" applyAlignment="1" applyProtection="1">
      <alignment horizontal="center" vertical="center"/>
      <protection locked="0"/>
    </xf>
    <xf numFmtId="0" fontId="24" fillId="11" borderId="39" xfId="0" applyFont="1" applyFill="1" applyBorder="1" applyAlignment="1">
      <alignment horizontal="center" vertical="center" wrapText="1"/>
    </xf>
    <xf numFmtId="0" fontId="21" fillId="11" borderId="26" xfId="0" applyFont="1" applyFill="1" applyBorder="1" applyAlignment="1">
      <alignment horizontal="center" vertical="center"/>
    </xf>
    <xf numFmtId="0" fontId="24" fillId="11" borderId="26" xfId="0" applyFont="1" applyFill="1" applyBorder="1" applyAlignment="1">
      <alignment horizontal="center" vertical="center" wrapText="1"/>
    </xf>
    <xf numFmtId="168" fontId="5" fillId="0" borderId="15" xfId="0" applyNumberFormat="1" applyFont="1" applyBorder="1" applyAlignment="1" applyProtection="1">
      <alignment horizontal="center" vertical="center" wrapText="1"/>
      <protection locked="0"/>
    </xf>
    <xf numFmtId="168" fontId="5" fillId="0" borderId="45" xfId="0" applyNumberFormat="1" applyFont="1" applyBorder="1" applyAlignment="1" applyProtection="1">
      <alignment horizontal="center" vertical="center" wrapText="1"/>
      <protection locked="0"/>
    </xf>
    <xf numFmtId="168" fontId="5" fillId="7" borderId="15" xfId="0" applyNumberFormat="1" applyFont="1" applyFill="1" applyBorder="1" applyAlignment="1">
      <alignment horizontal="center" vertical="center" wrapText="1"/>
    </xf>
    <xf numFmtId="168" fontId="1" fillId="0" borderId="26" xfId="1" applyNumberFormat="1" applyFont="1" applyFill="1" applyBorder="1" applyAlignment="1" applyProtection="1">
      <alignment horizontal="center"/>
    </xf>
    <xf numFmtId="0" fontId="21" fillId="11" borderId="3" xfId="0" applyFont="1" applyFill="1" applyBorder="1" applyAlignment="1" applyProtection="1">
      <alignment horizontal="center" vertical="center"/>
      <protection locked="0"/>
    </xf>
    <xf numFmtId="0" fontId="9" fillId="8" borderId="0" xfId="0" applyFont="1" applyFill="1" applyBorder="1" applyAlignment="1">
      <alignment wrapText="1"/>
    </xf>
    <xf numFmtId="0" fontId="0" fillId="8" borderId="0" xfId="0" applyFont="1" applyFill="1" applyAlignment="1" applyProtection="1">
      <alignment vertical="center"/>
      <protection locked="0"/>
    </xf>
    <xf numFmtId="0" fontId="0" fillId="8" borderId="0" xfId="0" applyFont="1" applyFill="1" applyAlignment="1">
      <alignment vertical="center"/>
    </xf>
    <xf numFmtId="9" fontId="0" fillId="8" borderId="0" xfId="0" applyNumberFormat="1" applyFont="1" applyFill="1" applyAlignment="1">
      <alignment vertical="center"/>
    </xf>
    <xf numFmtId="0" fontId="0" fillId="0" borderId="0" xfId="0" applyFont="1" applyAlignment="1">
      <alignment vertical="center"/>
    </xf>
    <xf numFmtId="0" fontId="9" fillId="8" borderId="0" xfId="0" applyFont="1" applyFill="1" applyBorder="1" applyAlignment="1" applyProtection="1">
      <alignment wrapText="1"/>
      <protection locked="0"/>
    </xf>
    <xf numFmtId="0" fontId="9" fillId="8" borderId="0" xfId="0" applyFont="1" applyFill="1" applyBorder="1" applyAlignment="1" applyProtection="1">
      <alignment horizontal="center" wrapText="1"/>
      <protection locked="0"/>
    </xf>
    <xf numFmtId="0" fontId="0" fillId="8" borderId="0" xfId="0" applyFill="1" applyBorder="1" applyAlignment="1">
      <alignment wrapText="1"/>
    </xf>
    <xf numFmtId="0" fontId="0" fillId="8" borderId="0" xfId="0" applyFill="1" applyBorder="1" applyAlignment="1" applyProtection="1">
      <alignment horizontal="center" wrapText="1"/>
      <protection locked="0"/>
    </xf>
    <xf numFmtId="165" fontId="1" fillId="13" borderId="3" xfId="0" applyNumberFormat="1" applyFont="1" applyFill="1" applyBorder="1" applyAlignment="1">
      <alignment vertical="center" wrapText="1"/>
    </xf>
    <xf numFmtId="165" fontId="1" fillId="13" borderId="3" xfId="0" applyNumberFormat="1" applyFont="1" applyFill="1" applyBorder="1" applyAlignment="1">
      <alignment horizontal="center" vertical="center" wrapText="1"/>
    </xf>
    <xf numFmtId="165" fontId="1" fillId="13" borderId="3" xfId="0" applyNumberFormat="1" applyFont="1" applyFill="1" applyBorder="1" applyAlignment="1" applyProtection="1">
      <alignment horizontal="center" vertical="center" wrapText="1"/>
      <protection locked="0"/>
    </xf>
    <xf numFmtId="165" fontId="1" fillId="13" borderId="3" xfId="0" applyNumberFormat="1" applyFont="1" applyFill="1" applyBorder="1" applyAlignment="1">
      <alignment wrapText="1"/>
    </xf>
    <xf numFmtId="0" fontId="10" fillId="8" borderId="20" xfId="0" applyFont="1" applyFill="1" applyBorder="1" applyAlignment="1" applyProtection="1">
      <alignment horizontal="right" vertical="center" wrapText="1"/>
      <protection locked="0"/>
    </xf>
    <xf numFmtId="166" fontId="10" fillId="8" borderId="20" xfId="1" applyNumberFormat="1" applyFont="1" applyFill="1" applyBorder="1" applyAlignment="1" applyProtection="1">
      <alignment horizontal="center" vertical="center" wrapText="1"/>
      <protection locked="0"/>
    </xf>
    <xf numFmtId="0" fontId="8" fillId="8" borderId="20" xfId="1" applyNumberFormat="1" applyFont="1" applyFill="1" applyBorder="1" applyAlignment="1" applyProtection="1">
      <alignment horizontal="left" vertical="center" wrapText="1"/>
      <protection locked="0"/>
    </xf>
    <xf numFmtId="0" fontId="0" fillId="8" borderId="0" xfId="0" applyFill="1" applyBorder="1" applyAlignment="1" applyProtection="1">
      <alignment wrapText="1"/>
      <protection locked="0"/>
    </xf>
    <xf numFmtId="165" fontId="1" fillId="13" borderId="46" xfId="0" applyNumberFormat="1" applyFont="1" applyFill="1" applyBorder="1" applyAlignment="1">
      <alignment horizontal="center" vertical="center" wrapText="1"/>
    </xf>
    <xf numFmtId="165" fontId="1" fillId="13" borderId="7" xfId="0" applyNumberFormat="1" applyFont="1" applyFill="1" applyBorder="1" applyAlignment="1">
      <alignment horizontal="center" vertical="center" wrapText="1"/>
    </xf>
    <xf numFmtId="165" fontId="25" fillId="5" borderId="3" xfId="0" applyNumberFormat="1" applyFont="1" applyFill="1" applyBorder="1" applyAlignment="1">
      <alignment wrapText="1"/>
    </xf>
    <xf numFmtId="165" fontId="25" fillId="5" borderId="3" xfId="0" applyNumberFormat="1" applyFont="1" applyFill="1" applyBorder="1" applyAlignment="1">
      <alignment horizontal="center" vertical="center" wrapText="1"/>
    </xf>
    <xf numFmtId="165" fontId="1" fillId="5" borderId="3" xfId="0" applyNumberFormat="1" applyFont="1" applyFill="1" applyBorder="1" applyAlignment="1">
      <alignment horizontal="center" vertical="center" wrapText="1"/>
    </xf>
    <xf numFmtId="165" fontId="1" fillId="13" borderId="26" xfId="0" applyNumberFormat="1" applyFont="1" applyFill="1" applyBorder="1" applyAlignment="1">
      <alignment horizontal="left" vertical="top" wrapText="1"/>
    </xf>
    <xf numFmtId="165" fontId="1" fillId="13" borderId="14" xfId="0" applyNumberFormat="1" applyFont="1" applyFill="1" applyBorder="1" applyAlignment="1">
      <alignment vertical="top" wrapText="1"/>
    </xf>
    <xf numFmtId="0" fontId="17" fillId="0" borderId="13" xfId="0" applyFont="1" applyBorder="1" applyAlignment="1">
      <alignment horizontal="justify" vertical="center"/>
    </xf>
    <xf numFmtId="164" fontId="1" fillId="8" borderId="12" xfId="0" applyNumberFormat="1" applyFont="1" applyFill="1" applyBorder="1" applyProtection="1">
      <protection locked="0"/>
    </xf>
    <xf numFmtId="0" fontId="0" fillId="0" borderId="0" xfId="0" applyBorder="1"/>
    <xf numFmtId="0" fontId="17" fillId="0" borderId="0" xfId="0" applyFont="1" applyBorder="1" applyAlignment="1">
      <alignment horizontal="justify" vertical="center"/>
    </xf>
    <xf numFmtId="0" fontId="0" fillId="8" borderId="12" xfId="0" applyFill="1" applyBorder="1"/>
    <xf numFmtId="0" fontId="12" fillId="0" borderId="14" xfId="0" applyFont="1" applyBorder="1" applyAlignment="1">
      <alignment horizontal="justify" vertical="top" wrapText="1"/>
    </xf>
    <xf numFmtId="0" fontId="17" fillId="0" borderId="14" xfId="0" applyFont="1" applyBorder="1" applyAlignment="1">
      <alignment horizontal="justify" vertical="center"/>
    </xf>
    <xf numFmtId="0" fontId="17" fillId="0" borderId="26" xfId="0" applyFont="1" applyBorder="1" applyAlignment="1">
      <alignment horizontal="justify" vertical="center"/>
    </xf>
    <xf numFmtId="164" fontId="21" fillId="11" borderId="3" xfId="0" applyNumberFormat="1" applyFont="1" applyFill="1" applyBorder="1" applyAlignment="1" applyProtection="1">
      <alignment vertical="center"/>
      <protection locked="0"/>
    </xf>
    <xf numFmtId="0" fontId="1" fillId="14" borderId="0" xfId="0" applyFont="1" applyFill="1" applyAlignment="1" applyProtection="1">
      <alignment horizontal="left"/>
      <protection locked="0"/>
    </xf>
    <xf numFmtId="0" fontId="1" fillId="14" borderId="0" xfId="0" applyFont="1" applyFill="1" applyAlignment="1">
      <alignment horizontal="left"/>
    </xf>
    <xf numFmtId="164" fontId="1" fillId="14" borderId="12" xfId="0" applyNumberFormat="1" applyFont="1" applyFill="1" applyBorder="1" applyAlignment="1" applyProtection="1">
      <alignment horizontal="left"/>
      <protection locked="0"/>
    </xf>
    <xf numFmtId="0" fontId="27" fillId="14" borderId="14" xfId="0" applyFont="1" applyFill="1" applyBorder="1" applyAlignment="1">
      <alignment horizontal="left" vertical="center"/>
    </xf>
    <xf numFmtId="164" fontId="6" fillId="14" borderId="26" xfId="0" applyNumberFormat="1" applyFont="1" applyFill="1" applyBorder="1" applyAlignment="1" applyProtection="1">
      <alignment wrapText="1"/>
      <protection locked="0"/>
    </xf>
    <xf numFmtId="168" fontId="1" fillId="0" borderId="25" xfId="1" applyNumberFormat="1" applyFont="1" applyFill="1" applyBorder="1" applyAlignment="1" applyProtection="1">
      <alignment horizontal="right" vertical="center" wrapText="1"/>
    </xf>
    <xf numFmtId="0" fontId="0" fillId="8" borderId="0" xfId="0" applyFont="1" applyFill="1" applyBorder="1" applyAlignment="1">
      <alignment vertical="center"/>
    </xf>
    <xf numFmtId="0" fontId="0" fillId="8" borderId="0" xfId="0" applyFill="1" applyBorder="1" applyAlignment="1">
      <alignment horizontal="center" vertical="top" wrapText="1"/>
    </xf>
    <xf numFmtId="165" fontId="1" fillId="8" borderId="0" xfId="0" applyNumberFormat="1" applyFont="1" applyFill="1" applyBorder="1" applyAlignment="1">
      <alignment wrapText="1"/>
    </xf>
    <xf numFmtId="164" fontId="1" fillId="14" borderId="14" xfId="0" applyNumberFormat="1" applyFont="1" applyFill="1" applyBorder="1" applyAlignment="1" applyProtection="1">
      <alignment wrapText="1"/>
      <protection locked="0"/>
    </xf>
    <xf numFmtId="0" fontId="26" fillId="11" borderId="7" xfId="0" applyFont="1" applyFill="1" applyBorder="1" applyAlignment="1">
      <alignment horizontal="left" vertical="center" wrapText="1"/>
    </xf>
    <xf numFmtId="0" fontId="18" fillId="11" borderId="1" xfId="0" applyFont="1" applyFill="1" applyBorder="1" applyAlignment="1">
      <alignment horizontal="center" vertical="center" wrapText="1"/>
    </xf>
    <xf numFmtId="0" fontId="18" fillId="11" borderId="35" xfId="0" applyFont="1" applyFill="1" applyBorder="1" applyAlignment="1">
      <alignment horizontal="center" vertical="center" wrapText="1"/>
    </xf>
    <xf numFmtId="0" fontId="27" fillId="15" borderId="56" xfId="0" applyFont="1" applyFill="1" applyBorder="1" applyAlignment="1">
      <alignment horizontal="right" vertical="center"/>
    </xf>
    <xf numFmtId="0" fontId="9" fillId="15" borderId="54" xfId="0" applyFont="1" applyFill="1" applyBorder="1" applyAlignment="1" applyProtection="1">
      <alignment horizontal="right" vertical="center" wrapText="1"/>
      <protection locked="0"/>
    </xf>
    <xf numFmtId="0" fontId="27" fillId="15" borderId="0" xfId="0" applyFont="1" applyFill="1" applyBorder="1" applyAlignment="1">
      <alignment horizontal="right" vertical="center"/>
    </xf>
    <xf numFmtId="0" fontId="9" fillId="15" borderId="55" xfId="0" applyFont="1" applyFill="1" applyBorder="1" applyAlignment="1" applyProtection="1">
      <alignment horizontal="right" vertical="center" wrapText="1"/>
      <protection locked="0"/>
    </xf>
    <xf numFmtId="0" fontId="27" fillId="15" borderId="57" xfId="0" applyFont="1" applyFill="1" applyBorder="1" applyAlignment="1">
      <alignment horizontal="right" vertical="center"/>
    </xf>
    <xf numFmtId="0" fontId="9" fillId="15" borderId="53" xfId="0" applyFont="1" applyFill="1" applyBorder="1" applyAlignment="1" applyProtection="1">
      <alignment horizontal="right" vertical="center" wrapText="1"/>
      <protection locked="0"/>
    </xf>
    <xf numFmtId="168" fontId="9" fillId="8" borderId="0" xfId="0" applyNumberFormat="1" applyFont="1" applyFill="1" applyAlignment="1">
      <alignment horizontal="center" wrapText="1"/>
    </xf>
    <xf numFmtId="0" fontId="0" fillId="8" borderId="0" xfId="0" applyFont="1" applyFill="1" applyAlignment="1">
      <alignment horizontal="center"/>
    </xf>
    <xf numFmtId="168" fontId="9" fillId="16" borderId="0" xfId="0" applyNumberFormat="1" applyFont="1" applyFill="1" applyBorder="1" applyAlignment="1">
      <alignment horizontal="center" vertical="center" wrapText="1"/>
    </xf>
    <xf numFmtId="168" fontId="9" fillId="8" borderId="35" xfId="0" applyNumberFormat="1" applyFont="1" applyFill="1" applyBorder="1" applyAlignment="1">
      <alignment horizontal="center" wrapText="1"/>
    </xf>
    <xf numFmtId="168" fontId="9" fillId="8" borderId="3" xfId="0" applyNumberFormat="1" applyFont="1" applyFill="1" applyBorder="1" applyAlignment="1">
      <alignment horizontal="center" wrapText="1"/>
    </xf>
    <xf numFmtId="168" fontId="9" fillId="8" borderId="7" xfId="0" applyNumberFormat="1" applyFont="1" applyFill="1" applyBorder="1" applyAlignment="1">
      <alignment horizontal="center" wrapText="1"/>
    </xf>
    <xf numFmtId="9" fontId="9" fillId="8" borderId="0" xfId="0" applyNumberFormat="1" applyFont="1" applyFill="1" applyBorder="1" applyAlignment="1">
      <alignment horizontal="center" wrapText="1"/>
    </xf>
    <xf numFmtId="0" fontId="3" fillId="8" borderId="12" xfId="0" applyFont="1" applyFill="1" applyBorder="1" applyAlignment="1">
      <alignment horizontal="left" wrapText="1"/>
    </xf>
    <xf numFmtId="0" fontId="3" fillId="8" borderId="0" xfId="0" applyFont="1" applyFill="1" applyBorder="1" applyAlignment="1">
      <alignment horizontal="center" wrapText="1"/>
    </xf>
    <xf numFmtId="168" fontId="9" fillId="16" borderId="1" xfId="0" applyNumberFormat="1" applyFont="1" applyFill="1" applyBorder="1" applyAlignment="1">
      <alignment horizontal="center" wrapText="1"/>
    </xf>
    <xf numFmtId="0" fontId="23" fillId="16" borderId="0" xfId="0" applyFont="1" applyFill="1" applyAlignment="1">
      <alignment horizontal="center" vertical="center"/>
    </xf>
    <xf numFmtId="0" fontId="24" fillId="11" borderId="60" xfId="0" applyFont="1" applyFill="1" applyBorder="1" applyAlignment="1">
      <alignment horizontal="center" vertical="center" wrapText="1"/>
    </xf>
    <xf numFmtId="0" fontId="24" fillId="11" borderId="61" xfId="0" applyFont="1" applyFill="1" applyBorder="1" applyAlignment="1">
      <alignment horizontal="center" vertical="center" wrapText="1"/>
    </xf>
    <xf numFmtId="0" fontId="22" fillId="11" borderId="3" xfId="0" applyFont="1" applyFill="1" applyBorder="1" applyAlignment="1">
      <alignment horizontal="left"/>
    </xf>
    <xf numFmtId="0" fontId="22" fillId="11" borderId="2" xfId="0" applyFont="1" applyFill="1" applyBorder="1" applyAlignment="1">
      <alignment horizontal="left"/>
    </xf>
    <xf numFmtId="0" fontId="22" fillId="11" borderId="40" xfId="0" applyFont="1" applyFill="1" applyBorder="1" applyAlignment="1">
      <alignment horizontal="left" wrapText="1"/>
    </xf>
    <xf numFmtId="0" fontId="22" fillId="12" borderId="3" xfId="0" applyFont="1" applyFill="1" applyBorder="1" applyAlignment="1">
      <alignment horizontal="left" vertical="center" wrapText="1"/>
    </xf>
    <xf numFmtId="0" fontId="3" fillId="3" borderId="3" xfId="0" applyFont="1" applyFill="1" applyBorder="1" applyAlignment="1">
      <alignment horizontal="left" vertical="top" wrapText="1"/>
    </xf>
    <xf numFmtId="0" fontId="9" fillId="8" borderId="0" xfId="0" applyFont="1" applyFill="1" applyBorder="1" applyAlignment="1" applyProtection="1">
      <alignment horizontal="center" vertical="center"/>
      <protection locked="0"/>
    </xf>
    <xf numFmtId="0" fontId="9" fillId="16" borderId="0" xfId="0" applyFont="1" applyFill="1" applyBorder="1" applyAlignment="1">
      <alignment horizontal="left" vertical="center" wrapText="1"/>
    </xf>
    <xf numFmtId="0" fontId="2" fillId="0" borderId="3" xfId="0" applyFont="1" applyBorder="1" applyAlignment="1" applyProtection="1">
      <alignment horizontal="left" wrapText="1"/>
      <protection locked="0"/>
    </xf>
    <xf numFmtId="0" fontId="21" fillId="11" borderId="26" xfId="0" applyFont="1" applyFill="1" applyBorder="1" applyAlignment="1">
      <alignment horizontal="center" vertical="center"/>
    </xf>
    <xf numFmtId="165" fontId="1" fillId="13" borderId="15" xfId="0" applyNumberFormat="1" applyFont="1" applyFill="1" applyBorder="1" applyAlignment="1">
      <alignment horizontal="left" vertical="top" wrapText="1"/>
    </xf>
    <xf numFmtId="165" fontId="1" fillId="13" borderId="14" xfId="0" applyNumberFormat="1" applyFont="1" applyFill="1" applyBorder="1" applyAlignment="1">
      <alignment horizontal="left" vertical="top" wrapText="1"/>
    </xf>
    <xf numFmtId="165" fontId="1" fillId="13" borderId="26" xfId="0" applyNumberFormat="1" applyFont="1" applyFill="1" applyBorder="1" applyAlignment="1">
      <alignment horizontal="left" vertical="top" wrapText="1"/>
    </xf>
    <xf numFmtId="0" fontId="19" fillId="11" borderId="47" xfId="0" applyFont="1" applyFill="1" applyBorder="1" applyAlignment="1" applyProtection="1">
      <alignment horizontal="center" vertical="center" wrapText="1"/>
      <protection locked="0"/>
    </xf>
    <xf numFmtId="0" fontId="19" fillId="11" borderId="48" xfId="0" applyFont="1" applyFill="1" applyBorder="1" applyAlignment="1" applyProtection="1">
      <alignment horizontal="center" vertical="center" wrapText="1"/>
      <protection locked="0"/>
    </xf>
    <xf numFmtId="0" fontId="19" fillId="11" borderId="49" xfId="0" applyFont="1" applyFill="1" applyBorder="1" applyAlignment="1" applyProtection="1">
      <alignment horizontal="center" vertical="center" wrapText="1"/>
      <protection locked="0"/>
    </xf>
    <xf numFmtId="164" fontId="19" fillId="11" borderId="15" xfId="0" applyNumberFormat="1" applyFont="1" applyFill="1" applyBorder="1" applyAlignment="1" applyProtection="1">
      <alignment horizontal="center" vertical="center" wrapText="1"/>
      <protection locked="0"/>
    </xf>
    <xf numFmtId="164" fontId="19" fillId="11" borderId="26" xfId="0" applyNumberFormat="1" applyFont="1" applyFill="1" applyBorder="1" applyAlignment="1" applyProtection="1">
      <alignment horizontal="center" vertical="center" wrapText="1"/>
      <protection locked="0"/>
    </xf>
    <xf numFmtId="165" fontId="1" fillId="13" borderId="15" xfId="0" applyNumberFormat="1" applyFont="1" applyFill="1" applyBorder="1" applyAlignment="1">
      <alignment horizontal="center" vertical="center" wrapText="1"/>
    </xf>
    <xf numFmtId="165" fontId="1" fillId="13" borderId="14" xfId="0" applyNumberFormat="1" applyFont="1" applyFill="1" applyBorder="1" applyAlignment="1">
      <alignment horizontal="center" vertical="center" wrapText="1"/>
    </xf>
    <xf numFmtId="165" fontId="1" fillId="13" borderId="26" xfId="0" applyNumberFormat="1" applyFont="1" applyFill="1" applyBorder="1" applyAlignment="1">
      <alignment horizontal="center" vertical="center" wrapText="1"/>
    </xf>
    <xf numFmtId="164" fontId="21" fillId="11" borderId="50" xfId="0" applyNumberFormat="1" applyFont="1" applyFill="1" applyBorder="1" applyAlignment="1" applyProtection="1">
      <alignment horizontal="center" vertical="center"/>
      <protection locked="0"/>
    </xf>
    <xf numFmtId="164" fontId="21" fillId="11" borderId="26" xfId="0" applyNumberFormat="1" applyFont="1" applyFill="1" applyBorder="1" applyAlignment="1" applyProtection="1">
      <alignment horizontal="center" vertical="center"/>
      <protection locked="0"/>
    </xf>
    <xf numFmtId="164" fontId="21" fillId="11" borderId="50" xfId="0" applyNumberFormat="1" applyFont="1" applyFill="1" applyBorder="1" applyAlignment="1" applyProtection="1">
      <alignment horizontal="center" vertical="center" wrapText="1"/>
      <protection locked="0"/>
    </xf>
    <xf numFmtId="164" fontId="21" fillId="11" borderId="26" xfId="0" applyNumberFormat="1" applyFont="1" applyFill="1" applyBorder="1" applyAlignment="1" applyProtection="1">
      <alignment horizontal="center" vertical="center" wrapText="1"/>
      <protection locked="0"/>
    </xf>
    <xf numFmtId="164" fontId="21" fillId="11" borderId="51" xfId="0" applyNumberFormat="1" applyFont="1" applyFill="1" applyBorder="1" applyAlignment="1" applyProtection="1">
      <alignment horizontal="center" vertical="center"/>
      <protection locked="0"/>
    </xf>
    <xf numFmtId="164" fontId="21" fillId="11" borderId="52" xfId="0" applyNumberFormat="1" applyFont="1" applyFill="1" applyBorder="1" applyAlignment="1" applyProtection="1">
      <alignment horizontal="center" vertical="center"/>
      <protection locked="0"/>
    </xf>
    <xf numFmtId="0" fontId="0" fillId="8" borderId="0" xfId="0" applyFill="1" applyBorder="1" applyAlignment="1" applyProtection="1">
      <alignment horizontal="center" wrapText="1"/>
      <protection locked="0"/>
    </xf>
    <xf numFmtId="0" fontId="19" fillId="11" borderId="0" xfId="0" applyFont="1" applyFill="1" applyAlignment="1">
      <alignment horizontal="center" vertical="center"/>
    </xf>
    <xf numFmtId="0" fontId="19" fillId="11" borderId="62" xfId="0" applyFont="1" applyFill="1" applyBorder="1" applyAlignment="1">
      <alignment horizontal="center" vertical="center"/>
    </xf>
    <xf numFmtId="0" fontId="19" fillId="11" borderId="0" xfId="0" applyFont="1" applyFill="1" applyBorder="1" applyAlignment="1">
      <alignment horizontal="center" vertical="center"/>
    </xf>
    <xf numFmtId="0" fontId="19" fillId="11" borderId="63" xfId="0" applyFont="1" applyFill="1" applyBorder="1" applyAlignment="1">
      <alignment horizontal="center" vertical="center"/>
    </xf>
    <xf numFmtId="0" fontId="19" fillId="11" borderId="25" xfId="0" applyFont="1" applyFill="1" applyBorder="1" applyAlignment="1">
      <alignment horizontal="center" vertical="center"/>
    </xf>
    <xf numFmtId="0" fontId="19" fillId="11" borderId="19" xfId="0" applyFont="1" applyFill="1" applyBorder="1" applyAlignment="1">
      <alignment horizontal="center" vertical="center"/>
    </xf>
    <xf numFmtId="0" fontId="19" fillId="11" borderId="24" xfId="0" applyFont="1" applyFill="1" applyBorder="1" applyAlignment="1">
      <alignment horizontal="center" vertical="center"/>
    </xf>
    <xf numFmtId="0" fontId="19" fillId="11" borderId="45" xfId="0" applyFont="1" applyFill="1" applyBorder="1" applyAlignment="1">
      <alignment horizontal="center" vertical="center"/>
    </xf>
    <xf numFmtId="0" fontId="19" fillId="11" borderId="20" xfId="0" applyFont="1" applyFill="1" applyBorder="1" applyAlignment="1">
      <alignment horizontal="center" vertical="center"/>
    </xf>
    <xf numFmtId="0" fontId="19" fillId="11" borderId="42" xfId="0" applyFont="1" applyFill="1" applyBorder="1" applyAlignment="1">
      <alignment horizontal="center" vertical="center"/>
    </xf>
    <xf numFmtId="0" fontId="1" fillId="8" borderId="0" xfId="0" applyFont="1" applyFill="1" applyAlignment="1" applyProtection="1">
      <alignment horizontal="center" wrapText="1"/>
      <protection locked="0"/>
    </xf>
    <xf numFmtId="0" fontId="21" fillId="11" borderId="43" xfId="0" applyFont="1" applyFill="1" applyBorder="1" applyAlignment="1">
      <alignment horizontal="center" vertical="center"/>
    </xf>
    <xf numFmtId="0" fontId="21" fillId="11" borderId="64" xfId="0" applyFont="1" applyFill="1" applyBorder="1" applyAlignment="1">
      <alignment horizontal="center" vertical="center"/>
    </xf>
    <xf numFmtId="0" fontId="21" fillId="11" borderId="65" xfId="0" applyFont="1" applyFill="1" applyBorder="1" applyAlignment="1">
      <alignment horizontal="center" vertical="center"/>
    </xf>
    <xf numFmtId="0" fontId="21" fillId="11" borderId="58" xfId="0" applyFont="1" applyFill="1" applyBorder="1" applyAlignment="1">
      <alignment horizontal="center" vertical="center"/>
    </xf>
    <xf numFmtId="0" fontId="21" fillId="11" borderId="59" xfId="0" applyFont="1" applyFill="1" applyBorder="1" applyAlignment="1">
      <alignment horizontal="center" vertical="center"/>
    </xf>
    <xf numFmtId="0" fontId="21" fillId="11" borderId="24" xfId="0" applyFont="1" applyFill="1" applyBorder="1" applyAlignment="1">
      <alignment horizontal="center" vertical="center"/>
    </xf>
    <xf numFmtId="0" fontId="21" fillId="11" borderId="15" xfId="0" applyFont="1" applyFill="1" applyBorder="1" applyAlignment="1">
      <alignment horizontal="center" vertical="center"/>
    </xf>
    <xf numFmtId="0" fontId="21" fillId="11" borderId="26" xfId="0" applyFont="1" applyFill="1" applyBorder="1" applyAlignment="1">
      <alignment horizontal="center" vertical="center"/>
    </xf>
    <xf numFmtId="0" fontId="19" fillId="11" borderId="15" xfId="0" applyFont="1" applyFill="1" applyBorder="1" applyAlignment="1">
      <alignment horizontal="center" vertical="center"/>
    </xf>
    <xf numFmtId="0" fontId="19" fillId="11" borderId="26" xfId="0" applyFont="1" applyFill="1" applyBorder="1" applyAlignment="1">
      <alignment horizontal="center" vertical="center"/>
    </xf>
    <xf numFmtId="0" fontId="20" fillId="11" borderId="15" xfId="0" applyFont="1" applyFill="1" applyBorder="1" applyAlignment="1">
      <alignment horizontal="center" vertical="center" wrapText="1"/>
    </xf>
    <xf numFmtId="0" fontId="20" fillId="11" borderId="26" xfId="0" applyFont="1" applyFill="1" applyBorder="1" applyAlignment="1">
      <alignment horizontal="center" vertical="center" wrapText="1"/>
    </xf>
    <xf numFmtId="0" fontId="3" fillId="4" borderId="0" xfId="0" applyFont="1" applyFill="1" applyAlignment="1">
      <alignment horizontal="center" vertical="center" wrapText="1"/>
    </xf>
    <xf numFmtId="0" fontId="15" fillId="4" borderId="36" xfId="0" applyFont="1" applyFill="1" applyBorder="1" applyAlignment="1">
      <alignment horizontal="center" vertical="center"/>
    </xf>
    <xf numFmtId="0" fontId="15" fillId="4" borderId="16" xfId="0" applyFont="1" applyFill="1" applyBorder="1" applyAlignment="1">
      <alignment horizontal="center" vertical="center"/>
    </xf>
    <xf numFmtId="0" fontId="15" fillId="4" borderId="17" xfId="0" applyFont="1" applyFill="1" applyBorder="1" applyAlignment="1">
      <alignment horizontal="center" vertical="center"/>
    </xf>
    <xf numFmtId="0" fontId="23" fillId="11" borderId="0" xfId="0" applyFont="1" applyFill="1" applyAlignment="1">
      <alignment horizontal="center" vertical="center"/>
    </xf>
    <xf numFmtId="0" fontId="21" fillId="11" borderId="7" xfId="0" applyFont="1" applyFill="1" applyBorder="1" applyAlignment="1">
      <alignment horizontal="center" vertical="center"/>
    </xf>
    <xf numFmtId="0" fontId="21" fillId="11" borderId="1" xfId="0" applyFont="1" applyFill="1" applyBorder="1" applyAlignment="1">
      <alignment horizontal="center" vertical="center"/>
    </xf>
    <xf numFmtId="0" fontId="21" fillId="11" borderId="35"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31" xfId="0" applyFont="1" applyFill="1" applyBorder="1" applyAlignment="1">
      <alignment horizontal="center" vertical="center"/>
    </xf>
    <xf numFmtId="0" fontId="22" fillId="11" borderId="15" xfId="0" applyFont="1" applyFill="1" applyBorder="1" applyAlignment="1">
      <alignment horizontal="center" vertical="center" wrapText="1"/>
    </xf>
    <xf numFmtId="0" fontId="22" fillId="11" borderId="26" xfId="0" applyFont="1" applyFill="1" applyBorder="1" applyAlignment="1">
      <alignment horizontal="center" vertical="center" wrapText="1"/>
    </xf>
    <xf numFmtId="0" fontId="3" fillId="4" borderId="0" xfId="0" applyFont="1" applyFill="1" applyAlignment="1">
      <alignment horizontal="left" vertical="center" wrapText="1"/>
    </xf>
    <xf numFmtId="0" fontId="15" fillId="4" borderId="23" xfId="0" applyFont="1" applyFill="1" applyBorder="1" applyAlignment="1">
      <alignment horizontal="center" vertical="center"/>
    </xf>
    <xf numFmtId="0" fontId="21" fillId="11" borderId="44" xfId="0" applyFont="1" applyFill="1" applyBorder="1" applyAlignment="1">
      <alignment horizontal="center" vertical="center"/>
    </xf>
    <xf numFmtId="0" fontId="28" fillId="11" borderId="3" xfId="0" applyFont="1" applyFill="1" applyBorder="1" applyAlignment="1">
      <alignment horizontal="center" vertical="center" wrapText="1"/>
    </xf>
  </cellXfs>
  <cellStyles count="3">
    <cellStyle name="Currency 2" xfId="1" xr:uid="{6E443F90-3F9A-9540-A336-01A5DA3CE7D4}"/>
    <cellStyle name="Normal" xfId="0" builtinId="0"/>
    <cellStyle name="Normal 2" xfId="2" xr:uid="{F8017349-13EA-1D4C-BDA7-FDFFEFB1D0D4}"/>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s>
  <tableStyles count="0" defaultTableStyle="TableStyleMedium2" defaultPivotStyle="PivotStyleLight16"/>
  <colors>
    <mruColors>
      <color rgb="FF3EAE9E"/>
      <color rgb="FF0B3F34"/>
      <color rgb="FF348F80"/>
      <color rgb="FF45C1AF"/>
      <color rgb="FF58C5C7"/>
      <color rgb="FF000000"/>
      <color rgb="FFDFFF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Lefrançois, Claudine (OTQ-CSDEC)" id="{BDADE083-4010-44E1-8B78-2CC16961D3DA}" userId="S::Claudine.Lefrancois@quebec-cite.com::2ed13454-31fb-4f00-abe9-b08386b3bb8a"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8" dT="2023-12-05T20:46:44.01" personId="{BDADE083-4010-44E1-8B78-2CC16961D3DA}" id="{8866A8AE-8BA6-409A-80A1-A5A0A80CCF41}">
    <text xml:space="preserve">Si possible, indiquer un objectif (résultats attendus) en nombre de participants, nombre de rencontre, etc. 
</text>
  </threadedComment>
</ThreadedComments>
</file>

<file path=xl/threadedComments/threadedComment2.xml><?xml version="1.0" encoding="utf-8"?>
<ThreadedComments xmlns="http://schemas.microsoft.com/office/spreadsheetml/2018/threadedcomments" xmlns:x="http://schemas.openxmlformats.org/spreadsheetml/2006/main">
  <threadedComment ref="C10" dT="2023-12-05T20:03:07.42" personId="{BDADE083-4010-44E1-8B78-2CC16961D3DA}" id="{89BF29EF-9E09-45DB-8B91-3AD7C84897C1}">
    <text xml:space="preserve">Cette colonne doit présenter comment la subvention du Plan Montagnes sera utiliser selon les poste de dépense. Le total de cette colonne doit être le total de la subvention. 
</text>
  </threadedComment>
  <threadedComment ref="B31" dT="2024-02-26T15:13:02.39" personId="{BDADE083-4010-44E1-8B78-2CC16961D3DA}" id="{F1518CAC-ED2D-4A37-9E5E-1C0DFB66FE7D}">
    <text>Coût réel du mandat (sans taxes)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20990-18C5-0F46-98D5-FB75877B0137}">
  <sheetPr codeName="Sheet1">
    <pageSetUpPr fitToPage="1"/>
  </sheetPr>
  <dimension ref="A1:EA87"/>
  <sheetViews>
    <sheetView zoomScale="73" zoomScaleNormal="73" zoomScaleSheetLayoutView="100" workbookViewId="0">
      <selection activeCell="C20" sqref="C20"/>
    </sheetView>
  </sheetViews>
  <sheetFormatPr baseColWidth="10" defaultColWidth="24.58203125" defaultRowHeight="15.75" customHeight="1" outlineLevelCol="1" x14ac:dyDescent="0.35"/>
  <cols>
    <col min="1" max="1" width="8.33203125" style="163" customWidth="1"/>
    <col min="2" max="2" width="97.08203125" style="36" customWidth="1"/>
    <col min="3" max="3" width="81.33203125" style="36" customWidth="1"/>
    <col min="4" max="4" width="115.33203125" style="31" customWidth="1"/>
    <col min="5" max="5" width="61.08203125" style="36" customWidth="1"/>
    <col min="6" max="6" width="34" style="36" customWidth="1"/>
    <col min="7" max="7" width="8.83203125" style="36" bestFit="1" customWidth="1"/>
    <col min="8" max="8" width="8.58203125" style="36" bestFit="1" customWidth="1" outlineLevel="1"/>
    <col min="9" max="9" width="6.5" style="36" bestFit="1" customWidth="1" outlineLevel="1"/>
    <col min="10" max="10" width="6.33203125" style="36" bestFit="1" customWidth="1" outlineLevel="1"/>
    <col min="11" max="11" width="5.08203125" style="36" bestFit="1" customWidth="1" outlineLevel="1"/>
    <col min="12" max="12" width="6.08203125" style="36" bestFit="1" customWidth="1" outlineLevel="1"/>
    <col min="13" max="13" width="7.83203125" style="36" bestFit="1" customWidth="1" outlineLevel="1"/>
    <col min="14" max="14" width="6.5" style="36" bestFit="1" customWidth="1" outlineLevel="1"/>
    <col min="15" max="15" width="11.83203125" style="36" bestFit="1" customWidth="1" outlineLevel="1"/>
    <col min="16" max="16" width="9.83203125" style="36" bestFit="1" customWidth="1" outlineLevel="1"/>
    <col min="17" max="17" width="11.83203125" style="36" bestFit="1" customWidth="1" outlineLevel="1"/>
    <col min="18" max="18" width="11.08203125" style="36" bestFit="1" customWidth="1" outlineLevel="1"/>
    <col min="19" max="19" width="8.83203125" style="36" bestFit="1" customWidth="1"/>
    <col min="20" max="20" width="8.58203125" style="36" bestFit="1" customWidth="1" outlineLevel="1"/>
    <col min="21" max="21" width="6.5" style="36" bestFit="1" customWidth="1" outlineLevel="1"/>
    <col min="22" max="24" width="6.33203125" style="36" bestFit="1" customWidth="1" outlineLevel="1"/>
    <col min="25" max="25" width="6.58203125" style="36" bestFit="1" customWidth="1" outlineLevel="1"/>
    <col min="26" max="26" width="5.75" style="36" bestFit="1" customWidth="1" outlineLevel="1"/>
    <col min="27" max="27" width="11.58203125" style="36" bestFit="1" customWidth="1" outlineLevel="1"/>
    <col min="28" max="28" width="8.5" style="36" bestFit="1" customWidth="1" outlineLevel="1"/>
    <col min="29" max="29" width="10.83203125" style="36" bestFit="1" customWidth="1" outlineLevel="1"/>
    <col min="30" max="30" width="11.08203125" style="36" bestFit="1" customWidth="1" outlineLevel="1"/>
    <col min="31" max="16384" width="24.58203125" style="36"/>
  </cols>
  <sheetData>
    <row r="1" spans="1:131" ht="51" customHeight="1" x14ac:dyDescent="0.35"/>
    <row r="2" spans="1:131" s="156" customFormat="1" ht="39.5" customHeight="1" x14ac:dyDescent="0.35">
      <c r="B2" s="199" t="s">
        <v>93</v>
      </c>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1"/>
    </row>
    <row r="3" spans="1:131" ht="15.5" x14ac:dyDescent="0.35">
      <c r="B3" s="198"/>
      <c r="C3" s="33"/>
      <c r="D3" s="28"/>
      <c r="E3" s="34"/>
      <c r="F3" s="34"/>
      <c r="G3" s="34"/>
      <c r="H3" s="34"/>
      <c r="I3" s="35"/>
      <c r="J3" s="35"/>
      <c r="K3" s="35"/>
      <c r="L3" s="35"/>
      <c r="M3" s="35"/>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row>
    <row r="4" spans="1:131" s="160" customFormat="1" ht="27" customHeight="1" x14ac:dyDescent="0.35">
      <c r="A4" s="195"/>
      <c r="B4" s="192" t="s">
        <v>65</v>
      </c>
      <c r="C4" s="157"/>
      <c r="D4" s="157"/>
      <c r="E4" s="157"/>
      <c r="F4" s="157"/>
      <c r="G4" s="157"/>
      <c r="H4" s="158"/>
      <c r="I4" s="158"/>
      <c r="J4" s="158"/>
      <c r="K4" s="158"/>
      <c r="L4" s="158"/>
      <c r="M4" s="158"/>
      <c r="N4" s="158"/>
      <c r="O4" s="159"/>
      <c r="P4" s="158"/>
      <c r="Q4" s="158"/>
      <c r="R4" s="158"/>
      <c r="S4" s="158"/>
      <c r="T4" s="158"/>
      <c r="U4" s="158"/>
      <c r="V4" s="158"/>
      <c r="W4" s="158"/>
      <c r="X4" s="158"/>
      <c r="Y4" s="158"/>
      <c r="Z4" s="158"/>
      <c r="AA4" s="158"/>
      <c r="AB4" s="158"/>
      <c r="AC4" s="158"/>
      <c r="AD4" s="158"/>
      <c r="AE4" s="158"/>
      <c r="AF4" s="158"/>
      <c r="AG4" s="158"/>
      <c r="AH4" s="158"/>
      <c r="AI4" s="158"/>
      <c r="AJ4" s="158"/>
    </row>
    <row r="5" spans="1:131" s="160" customFormat="1" ht="27" customHeight="1" x14ac:dyDescent="0.35">
      <c r="A5" s="195"/>
      <c r="B5" s="192" t="s">
        <v>64</v>
      </c>
      <c r="C5" s="157"/>
      <c r="D5" s="157"/>
      <c r="E5" s="157"/>
      <c r="F5" s="157"/>
      <c r="G5" s="157"/>
      <c r="H5" s="158"/>
      <c r="I5" s="158"/>
      <c r="J5" s="158"/>
      <c r="K5" s="158"/>
      <c r="L5" s="158"/>
      <c r="M5" s="158"/>
      <c r="N5" s="158"/>
      <c r="O5" s="159"/>
      <c r="P5" s="158"/>
      <c r="Q5" s="158"/>
      <c r="R5" s="158"/>
      <c r="S5" s="158"/>
      <c r="T5" s="158"/>
      <c r="U5" s="158"/>
      <c r="V5" s="158"/>
      <c r="W5" s="158"/>
      <c r="X5" s="158"/>
      <c r="Y5" s="158"/>
      <c r="Z5" s="158"/>
      <c r="AA5" s="158"/>
      <c r="AB5" s="158"/>
      <c r="AC5" s="158"/>
      <c r="AD5" s="158"/>
      <c r="AE5" s="158"/>
      <c r="AF5" s="158"/>
      <c r="AG5" s="158"/>
      <c r="AH5" s="158"/>
      <c r="AI5" s="158"/>
      <c r="AJ5" s="158"/>
    </row>
    <row r="6" spans="1:131" s="160" customFormat="1" ht="27" customHeight="1" thickBot="1" x14ac:dyDescent="0.4">
      <c r="A6" s="195"/>
      <c r="B6" s="192" t="s">
        <v>62</v>
      </c>
      <c r="C6" s="157"/>
      <c r="D6" s="157"/>
      <c r="E6" s="157"/>
      <c r="F6" s="157"/>
      <c r="G6" s="157"/>
      <c r="H6" s="158"/>
      <c r="I6" s="158"/>
      <c r="J6" s="158"/>
      <c r="K6" s="158"/>
      <c r="L6" s="158"/>
      <c r="M6" s="158"/>
      <c r="N6" s="158"/>
      <c r="O6" s="159"/>
      <c r="P6" s="158"/>
      <c r="Q6" s="158"/>
      <c r="R6" s="158"/>
      <c r="S6" s="158"/>
      <c r="T6" s="158"/>
      <c r="U6" s="158"/>
      <c r="V6" s="158"/>
      <c r="W6" s="158"/>
      <c r="X6" s="158"/>
      <c r="Y6" s="158"/>
      <c r="Z6" s="158"/>
      <c r="AA6" s="158"/>
      <c r="AB6" s="158"/>
      <c r="AC6" s="158"/>
      <c r="AD6" s="158"/>
      <c r="AE6" s="158"/>
      <c r="AF6" s="158"/>
      <c r="AG6" s="158"/>
      <c r="AH6" s="158"/>
      <c r="AI6" s="158"/>
      <c r="AJ6" s="158"/>
    </row>
    <row r="7" spans="1:131" ht="24" customHeight="1" thickTop="1" thickBot="1" x14ac:dyDescent="0.4">
      <c r="B7" s="193"/>
      <c r="C7" s="38"/>
      <c r="D7" s="28"/>
      <c r="E7" s="34"/>
      <c r="F7" s="34"/>
      <c r="G7" s="233">
        <v>2024</v>
      </c>
      <c r="H7" s="234"/>
      <c r="I7" s="234"/>
      <c r="J7" s="234"/>
      <c r="K7" s="234"/>
      <c r="L7" s="234"/>
      <c r="M7" s="234"/>
      <c r="N7" s="234"/>
      <c r="O7" s="234"/>
      <c r="P7" s="234"/>
      <c r="Q7" s="234"/>
      <c r="R7" s="235"/>
      <c r="S7" s="233">
        <v>2025</v>
      </c>
      <c r="T7" s="234"/>
      <c r="U7" s="234"/>
      <c r="V7" s="234"/>
      <c r="W7" s="234"/>
      <c r="X7" s="234"/>
      <c r="Y7" s="234"/>
      <c r="Z7" s="234"/>
      <c r="AA7" s="234"/>
      <c r="AB7" s="234"/>
      <c r="AC7" s="234"/>
      <c r="AD7" s="234"/>
      <c r="AE7" s="32"/>
      <c r="AF7" s="32"/>
      <c r="AG7" s="32"/>
      <c r="AH7" s="32"/>
      <c r="AI7" s="32"/>
      <c r="AJ7" s="32"/>
      <c r="AK7" s="32"/>
      <c r="AL7" s="32"/>
      <c r="AM7" s="32"/>
      <c r="AN7" s="32"/>
    </row>
    <row r="8" spans="1:131" s="1" customFormat="1" ht="40.5" customHeight="1" thickTop="1" x14ac:dyDescent="0.35">
      <c r="A8" s="196"/>
      <c r="B8" s="236" t="s">
        <v>0</v>
      </c>
      <c r="C8" s="236" t="s">
        <v>94</v>
      </c>
      <c r="D8" s="236" t="s">
        <v>1</v>
      </c>
      <c r="E8" s="236" t="s">
        <v>2</v>
      </c>
      <c r="F8" s="236" t="s">
        <v>3</v>
      </c>
      <c r="G8" s="243" t="s">
        <v>7</v>
      </c>
      <c r="H8" s="241" t="s">
        <v>8</v>
      </c>
      <c r="I8" s="241" t="s">
        <v>9</v>
      </c>
      <c r="J8" s="241" t="s">
        <v>10</v>
      </c>
      <c r="K8" s="241" t="s">
        <v>11</v>
      </c>
      <c r="L8" s="241" t="s">
        <v>12</v>
      </c>
      <c r="M8" s="241" t="s">
        <v>13</v>
      </c>
      <c r="N8" s="241" t="s">
        <v>14</v>
      </c>
      <c r="O8" s="241" t="s">
        <v>15</v>
      </c>
      <c r="P8" s="241" t="s">
        <v>4</v>
      </c>
      <c r="Q8" s="241" t="s">
        <v>5</v>
      </c>
      <c r="R8" s="241" t="s">
        <v>6</v>
      </c>
      <c r="S8" s="245" t="s">
        <v>7</v>
      </c>
      <c r="T8" s="241" t="s">
        <v>8</v>
      </c>
      <c r="U8" s="241" t="s">
        <v>9</v>
      </c>
      <c r="V8" s="241" t="s">
        <v>10</v>
      </c>
      <c r="W8" s="241" t="s">
        <v>11</v>
      </c>
      <c r="X8" s="241" t="s">
        <v>12</v>
      </c>
      <c r="Y8" s="241" t="s">
        <v>13</v>
      </c>
      <c r="Z8" s="241" t="s">
        <v>14</v>
      </c>
      <c r="AA8" s="241" t="s">
        <v>15</v>
      </c>
      <c r="AB8" s="241" t="s">
        <v>4</v>
      </c>
      <c r="AC8" s="241" t="s">
        <v>5</v>
      </c>
      <c r="AD8" s="241" t="s">
        <v>6</v>
      </c>
      <c r="AE8" s="26"/>
      <c r="AF8" s="26"/>
      <c r="AG8" s="26"/>
      <c r="AH8" s="26"/>
      <c r="AI8" s="26"/>
      <c r="AJ8" s="26"/>
      <c r="AK8" s="26"/>
      <c r="AL8" s="26"/>
    </row>
    <row r="9" spans="1:131" s="1" customFormat="1" ht="20.25" customHeight="1" x14ac:dyDescent="0.35">
      <c r="A9" s="196"/>
      <c r="B9" s="237"/>
      <c r="C9" s="237"/>
      <c r="D9" s="237"/>
      <c r="E9" s="237"/>
      <c r="F9" s="237"/>
      <c r="G9" s="244"/>
      <c r="H9" s="242"/>
      <c r="I9" s="242"/>
      <c r="J9" s="242"/>
      <c r="K9" s="242"/>
      <c r="L9" s="242"/>
      <c r="M9" s="242"/>
      <c r="N9" s="242"/>
      <c r="O9" s="242"/>
      <c r="P9" s="242"/>
      <c r="Q9" s="242"/>
      <c r="R9" s="242"/>
      <c r="S9" s="246"/>
      <c r="T9" s="242"/>
      <c r="U9" s="242"/>
      <c r="V9" s="242"/>
      <c r="W9" s="242"/>
      <c r="X9" s="242"/>
      <c r="Y9" s="242"/>
      <c r="Z9" s="242"/>
      <c r="AA9" s="242"/>
      <c r="AB9" s="242"/>
      <c r="AC9" s="242"/>
      <c r="AD9" s="242"/>
      <c r="AE9" s="26"/>
      <c r="AF9" s="26"/>
      <c r="AG9" s="26"/>
      <c r="AH9" s="26"/>
      <c r="AI9" s="26"/>
      <c r="AJ9" s="26"/>
      <c r="AK9" s="26"/>
      <c r="AL9" s="26"/>
    </row>
    <row r="10" spans="1:131" s="39" customFormat="1" ht="24" customHeight="1" x14ac:dyDescent="0.35">
      <c r="A10" s="197"/>
      <c r="B10" s="230"/>
      <c r="C10" s="165"/>
      <c r="D10" s="165"/>
      <c r="E10" s="165"/>
      <c r="F10" s="165"/>
      <c r="G10" s="167"/>
      <c r="H10" s="166"/>
      <c r="I10" s="175"/>
      <c r="J10" s="176"/>
      <c r="K10" s="166"/>
      <c r="L10" s="166"/>
      <c r="M10" s="166"/>
      <c r="N10" s="166"/>
      <c r="O10" s="166"/>
      <c r="P10" s="167"/>
      <c r="Q10" s="166"/>
      <c r="R10" s="174"/>
      <c r="S10" s="173"/>
      <c r="T10" s="166"/>
      <c r="U10" s="166"/>
      <c r="V10" s="167"/>
      <c r="W10" s="167"/>
      <c r="X10" s="167"/>
      <c r="Y10" s="167"/>
      <c r="Z10" s="167"/>
      <c r="AA10" s="167"/>
      <c r="AB10" s="167"/>
      <c r="AC10" s="167"/>
      <c r="AD10" s="167"/>
      <c r="AE10" s="32"/>
      <c r="AF10" s="32"/>
      <c r="AG10" s="32"/>
      <c r="AH10" s="32"/>
      <c r="AI10" s="32"/>
      <c r="AJ10" s="32"/>
      <c r="AK10" s="32"/>
      <c r="AL10" s="32"/>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c r="DQ10" s="36"/>
      <c r="DR10" s="36"/>
      <c r="DS10" s="36"/>
      <c r="DT10" s="36"/>
      <c r="DU10" s="36"/>
      <c r="DV10" s="36"/>
      <c r="DW10" s="36"/>
      <c r="DX10" s="36"/>
      <c r="DY10" s="36"/>
      <c r="DZ10" s="36"/>
      <c r="EA10" s="36"/>
    </row>
    <row r="11" spans="1:131" s="39" customFormat="1" ht="24" customHeight="1" x14ac:dyDescent="0.35">
      <c r="A11" s="197"/>
      <c r="B11" s="231"/>
      <c r="C11" s="165"/>
      <c r="D11" s="165"/>
      <c r="E11" s="165"/>
      <c r="F11" s="165"/>
      <c r="G11" s="168"/>
      <c r="H11" s="167"/>
      <c r="I11" s="175"/>
      <c r="J11" s="176"/>
      <c r="K11" s="166"/>
      <c r="L11" s="166"/>
      <c r="M11" s="166"/>
      <c r="N11" s="166"/>
      <c r="O11" s="166"/>
      <c r="P11" s="166"/>
      <c r="Q11" s="167"/>
      <c r="R11" s="174"/>
      <c r="S11" s="173"/>
      <c r="T11" s="166"/>
      <c r="U11" s="166"/>
      <c r="V11" s="166"/>
      <c r="W11" s="166"/>
      <c r="X11" s="166"/>
      <c r="Y11" s="166"/>
      <c r="Z11" s="166"/>
      <c r="AA11" s="166"/>
      <c r="AB11" s="166"/>
      <c r="AC11" s="166"/>
      <c r="AD11" s="166"/>
      <c r="AE11" s="32"/>
      <c r="AF11" s="32"/>
      <c r="AG11" s="32"/>
      <c r="AH11" s="32"/>
      <c r="AI11" s="32"/>
      <c r="AJ11" s="32"/>
      <c r="AK11" s="32"/>
      <c r="AL11" s="32"/>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c r="DQ11" s="36"/>
      <c r="DR11" s="36"/>
      <c r="DS11" s="36"/>
      <c r="DT11" s="36"/>
      <c r="DU11" s="36"/>
      <c r="DV11" s="36"/>
      <c r="DW11" s="36"/>
      <c r="DX11" s="36"/>
      <c r="DY11" s="36"/>
      <c r="DZ11" s="36"/>
      <c r="EA11" s="36"/>
    </row>
    <row r="12" spans="1:131" s="39" customFormat="1" ht="24" customHeight="1" x14ac:dyDescent="0.35">
      <c r="A12" s="197"/>
      <c r="B12" s="231"/>
      <c r="C12" s="165"/>
      <c r="D12" s="165"/>
      <c r="E12" s="165"/>
      <c r="F12" s="165"/>
      <c r="G12" s="166"/>
      <c r="H12" s="166"/>
      <c r="I12" s="175"/>
      <c r="J12" s="176"/>
      <c r="K12" s="166"/>
      <c r="L12" s="166"/>
      <c r="M12" s="166"/>
      <c r="N12" s="166"/>
      <c r="O12" s="166"/>
      <c r="P12" s="166"/>
      <c r="Q12" s="167"/>
      <c r="R12" s="174"/>
      <c r="S12" s="173"/>
      <c r="T12" s="166"/>
      <c r="U12" s="166"/>
      <c r="V12" s="166"/>
      <c r="W12" s="166"/>
      <c r="X12" s="166"/>
      <c r="Y12" s="166"/>
      <c r="Z12" s="166"/>
      <c r="AA12" s="166"/>
      <c r="AB12" s="166"/>
      <c r="AC12" s="166"/>
      <c r="AD12" s="166"/>
      <c r="AE12" s="32"/>
      <c r="AF12" s="32"/>
      <c r="AG12" s="32"/>
      <c r="AH12" s="32"/>
      <c r="AI12" s="32"/>
      <c r="AJ12" s="32"/>
      <c r="AK12" s="32"/>
      <c r="AL12" s="32"/>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c r="DQ12" s="36"/>
      <c r="DR12" s="36"/>
      <c r="DS12" s="36"/>
      <c r="DT12" s="36"/>
      <c r="DU12" s="36"/>
      <c r="DV12" s="36"/>
      <c r="DW12" s="36"/>
      <c r="DX12" s="36"/>
      <c r="DY12" s="36"/>
      <c r="DZ12" s="36"/>
      <c r="EA12" s="36"/>
    </row>
    <row r="13" spans="1:131" s="39" customFormat="1" ht="24" customHeight="1" x14ac:dyDescent="0.35">
      <c r="A13" s="197"/>
      <c r="B13" s="238"/>
      <c r="C13" s="165"/>
      <c r="D13" s="165"/>
      <c r="E13" s="165"/>
      <c r="F13" s="165"/>
      <c r="G13" s="166"/>
      <c r="H13" s="166"/>
      <c r="I13" s="176"/>
      <c r="J13" s="176"/>
      <c r="K13" s="177"/>
      <c r="L13" s="177"/>
      <c r="M13" s="177"/>
      <c r="N13" s="177"/>
      <c r="O13" s="166"/>
      <c r="P13" s="166"/>
      <c r="Q13" s="167"/>
      <c r="R13" s="174"/>
      <c r="S13" s="173"/>
      <c r="T13" s="166"/>
      <c r="U13" s="166"/>
      <c r="V13" s="166"/>
      <c r="W13" s="166"/>
      <c r="X13" s="166"/>
      <c r="Y13" s="166"/>
      <c r="Z13" s="166"/>
      <c r="AA13" s="166"/>
      <c r="AB13" s="166"/>
      <c r="AC13" s="166"/>
      <c r="AD13" s="166"/>
      <c r="AE13" s="32"/>
      <c r="AF13" s="32"/>
      <c r="AG13" s="32"/>
      <c r="AH13" s="32"/>
      <c r="AI13" s="32"/>
      <c r="AJ13" s="32"/>
      <c r="AK13" s="32"/>
      <c r="AL13" s="32"/>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c r="DQ13" s="36"/>
      <c r="DR13" s="36"/>
      <c r="DS13" s="36"/>
      <c r="DT13" s="36"/>
      <c r="DU13" s="36"/>
      <c r="DV13" s="36"/>
      <c r="DW13" s="36"/>
      <c r="DX13" s="36"/>
      <c r="DY13" s="36"/>
      <c r="DZ13" s="36"/>
      <c r="EA13" s="36"/>
    </row>
    <row r="14" spans="1:131" s="39" customFormat="1" ht="24" customHeight="1" x14ac:dyDescent="0.35">
      <c r="A14" s="197"/>
      <c r="B14" s="239"/>
      <c r="C14" s="165"/>
      <c r="D14" s="165"/>
      <c r="E14" s="165"/>
      <c r="F14" s="165"/>
      <c r="G14" s="166"/>
      <c r="H14" s="166"/>
      <c r="I14" s="176"/>
      <c r="J14" s="176"/>
      <c r="K14" s="177"/>
      <c r="L14" s="177"/>
      <c r="M14" s="177"/>
      <c r="N14" s="177"/>
      <c r="O14" s="166"/>
      <c r="P14" s="166"/>
      <c r="Q14" s="167"/>
      <c r="R14" s="174"/>
      <c r="S14" s="173"/>
      <c r="T14" s="166"/>
      <c r="U14" s="166"/>
      <c r="V14" s="166"/>
      <c r="W14" s="166"/>
      <c r="X14" s="166"/>
      <c r="Y14" s="166"/>
      <c r="Z14" s="166"/>
      <c r="AA14" s="166"/>
      <c r="AB14" s="166"/>
      <c r="AC14" s="166"/>
      <c r="AD14" s="166"/>
      <c r="AE14" s="32"/>
      <c r="AF14" s="32"/>
      <c r="AG14" s="32"/>
      <c r="AH14" s="32"/>
      <c r="AI14" s="32"/>
      <c r="AJ14" s="32"/>
      <c r="AK14" s="32"/>
      <c r="AL14" s="32"/>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c r="DQ14" s="36"/>
      <c r="DR14" s="36"/>
      <c r="DS14" s="36"/>
      <c r="DT14" s="36"/>
      <c r="DU14" s="36"/>
      <c r="DV14" s="36"/>
      <c r="DW14" s="36"/>
      <c r="DX14" s="36"/>
      <c r="DY14" s="36"/>
      <c r="DZ14" s="36"/>
      <c r="EA14" s="36"/>
    </row>
    <row r="15" spans="1:131" s="39" customFormat="1" ht="24" customHeight="1" x14ac:dyDescent="0.35">
      <c r="A15" s="197"/>
      <c r="B15" s="240"/>
      <c r="C15" s="165"/>
      <c r="D15" s="165"/>
      <c r="E15" s="165"/>
      <c r="F15" s="165"/>
      <c r="G15" s="166"/>
      <c r="H15" s="166"/>
      <c r="I15" s="176"/>
      <c r="J15" s="176"/>
      <c r="K15" s="177"/>
      <c r="L15" s="177"/>
      <c r="M15" s="177"/>
      <c r="N15" s="177"/>
      <c r="O15" s="166"/>
      <c r="P15" s="166"/>
      <c r="Q15" s="167"/>
      <c r="R15" s="174"/>
      <c r="S15" s="173"/>
      <c r="T15" s="166"/>
      <c r="U15" s="166"/>
      <c r="V15" s="166"/>
      <c r="W15" s="166"/>
      <c r="X15" s="166"/>
      <c r="Y15" s="166"/>
      <c r="Z15" s="166"/>
      <c r="AA15" s="166"/>
      <c r="AB15" s="166"/>
      <c r="AC15" s="166"/>
      <c r="AD15" s="166"/>
      <c r="AE15" s="32"/>
      <c r="AF15" s="32"/>
      <c r="AG15" s="32"/>
      <c r="AH15" s="32"/>
      <c r="AI15" s="32"/>
      <c r="AJ15" s="32"/>
      <c r="AK15" s="32"/>
      <c r="AL15" s="32"/>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6"/>
      <c r="CI15" s="36"/>
      <c r="CJ15" s="36"/>
      <c r="CK15" s="36"/>
      <c r="CL15" s="36"/>
      <c r="CM15" s="36"/>
      <c r="CN15" s="36"/>
      <c r="CO15" s="36"/>
      <c r="CP15" s="36"/>
      <c r="CQ15" s="36"/>
      <c r="CR15" s="36"/>
      <c r="CS15" s="36"/>
      <c r="CT15" s="36"/>
      <c r="CU15" s="36"/>
      <c r="CV15" s="36"/>
      <c r="CW15" s="36"/>
      <c r="CX15" s="36"/>
      <c r="CY15" s="36"/>
      <c r="CZ15" s="36"/>
      <c r="DA15" s="36"/>
      <c r="DB15" s="36"/>
      <c r="DC15" s="36"/>
      <c r="DD15" s="36"/>
      <c r="DE15" s="36"/>
      <c r="DF15" s="36"/>
      <c r="DG15" s="36"/>
      <c r="DH15" s="36"/>
      <c r="DI15" s="36"/>
      <c r="DJ15" s="36"/>
      <c r="DK15" s="36"/>
      <c r="DL15" s="36"/>
      <c r="DM15" s="36"/>
      <c r="DN15" s="36"/>
      <c r="DO15" s="36"/>
      <c r="DP15" s="36"/>
      <c r="DQ15" s="36"/>
      <c r="DR15" s="36"/>
      <c r="DS15" s="36"/>
      <c r="DT15" s="36"/>
      <c r="DU15" s="36"/>
      <c r="DV15" s="36"/>
      <c r="DW15" s="36"/>
      <c r="DX15" s="36"/>
      <c r="DY15" s="36"/>
      <c r="DZ15" s="36"/>
      <c r="EA15" s="36"/>
    </row>
    <row r="16" spans="1:131" s="39" customFormat="1" ht="24" customHeight="1" x14ac:dyDescent="0.35">
      <c r="A16" s="197"/>
      <c r="B16" s="230"/>
      <c r="C16" s="165"/>
      <c r="D16" s="165"/>
      <c r="E16" s="165"/>
      <c r="F16" s="165"/>
      <c r="G16" s="166"/>
      <c r="H16" s="166"/>
      <c r="I16" s="176"/>
      <c r="J16" s="176"/>
      <c r="K16" s="177"/>
      <c r="L16" s="177"/>
      <c r="M16" s="177"/>
      <c r="N16" s="177"/>
      <c r="O16" s="166"/>
      <c r="P16" s="166"/>
      <c r="Q16" s="167"/>
      <c r="R16" s="174"/>
      <c r="S16" s="173"/>
      <c r="T16" s="166"/>
      <c r="U16" s="166"/>
      <c r="V16" s="166"/>
      <c r="W16" s="166"/>
      <c r="X16" s="166"/>
      <c r="Y16" s="166"/>
      <c r="Z16" s="166"/>
      <c r="AA16" s="166"/>
      <c r="AB16" s="166"/>
      <c r="AC16" s="166"/>
      <c r="AD16" s="166"/>
      <c r="AE16" s="32"/>
      <c r="AF16" s="32"/>
      <c r="AG16" s="32"/>
      <c r="AH16" s="32"/>
      <c r="AI16" s="32"/>
      <c r="AJ16" s="32"/>
      <c r="AK16" s="32"/>
      <c r="AL16" s="32"/>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c r="DQ16" s="36"/>
      <c r="DR16" s="36"/>
      <c r="DS16" s="36"/>
      <c r="DT16" s="36"/>
      <c r="DU16" s="36"/>
      <c r="DV16" s="36"/>
      <c r="DW16" s="36"/>
      <c r="DX16" s="36"/>
      <c r="DY16" s="36"/>
      <c r="DZ16" s="36"/>
      <c r="EA16" s="36"/>
    </row>
    <row r="17" spans="1:131" s="39" customFormat="1" ht="24" customHeight="1" x14ac:dyDescent="0.35">
      <c r="A17" s="197"/>
      <c r="B17" s="231"/>
      <c r="C17" s="165"/>
      <c r="D17" s="165"/>
      <c r="E17" s="165"/>
      <c r="F17" s="165"/>
      <c r="G17" s="166"/>
      <c r="H17" s="166"/>
      <c r="I17" s="166"/>
      <c r="J17" s="166"/>
      <c r="K17" s="177"/>
      <c r="L17" s="177"/>
      <c r="M17" s="177"/>
      <c r="N17" s="177"/>
      <c r="O17" s="166"/>
      <c r="P17" s="166"/>
      <c r="Q17" s="167"/>
      <c r="R17" s="174"/>
      <c r="S17" s="173"/>
      <c r="T17" s="166"/>
      <c r="U17" s="166"/>
      <c r="V17" s="166"/>
      <c r="W17" s="166"/>
      <c r="X17" s="166"/>
      <c r="Y17" s="166"/>
      <c r="Z17" s="166"/>
      <c r="AA17" s="166"/>
      <c r="AB17" s="166"/>
      <c r="AC17" s="166"/>
      <c r="AD17" s="166"/>
      <c r="AE17" s="32"/>
      <c r="AF17" s="32"/>
      <c r="AG17" s="32"/>
      <c r="AH17" s="32"/>
      <c r="AI17" s="32"/>
      <c r="AJ17" s="32"/>
      <c r="AK17" s="32"/>
      <c r="AL17" s="32"/>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c r="CK17" s="36"/>
      <c r="CL17" s="36"/>
      <c r="CM17" s="36"/>
      <c r="CN17" s="36"/>
      <c r="CO17" s="36"/>
      <c r="CP17" s="36"/>
      <c r="CQ17" s="36"/>
      <c r="CR17" s="36"/>
      <c r="CS17" s="36"/>
      <c r="CT17" s="36"/>
      <c r="CU17" s="36"/>
      <c r="CV17" s="36"/>
      <c r="CW17" s="36"/>
      <c r="CX17" s="36"/>
      <c r="CY17" s="36"/>
      <c r="CZ17" s="36"/>
      <c r="DA17" s="36"/>
      <c r="DB17" s="36"/>
      <c r="DC17" s="36"/>
      <c r="DD17" s="36"/>
      <c r="DE17" s="36"/>
      <c r="DF17" s="36"/>
      <c r="DG17" s="36"/>
      <c r="DH17" s="36"/>
      <c r="DI17" s="36"/>
      <c r="DJ17" s="36"/>
      <c r="DK17" s="36"/>
      <c r="DL17" s="36"/>
      <c r="DM17" s="36"/>
      <c r="DN17" s="36"/>
      <c r="DO17" s="36"/>
      <c r="DP17" s="36"/>
      <c r="DQ17" s="36"/>
      <c r="DR17" s="36"/>
      <c r="DS17" s="36"/>
      <c r="DT17" s="36"/>
      <c r="DU17" s="36"/>
      <c r="DV17" s="36"/>
      <c r="DW17" s="36"/>
      <c r="DX17" s="36"/>
      <c r="DY17" s="36"/>
      <c r="DZ17" s="36"/>
      <c r="EA17" s="36"/>
    </row>
    <row r="18" spans="1:131" s="39" customFormat="1" ht="24" customHeight="1" x14ac:dyDescent="0.35">
      <c r="A18" s="197"/>
      <c r="B18" s="231"/>
      <c r="C18" s="165"/>
      <c r="D18" s="165"/>
      <c r="E18" s="165"/>
      <c r="F18" s="165"/>
      <c r="G18" s="166"/>
      <c r="H18" s="166"/>
      <c r="I18" s="166"/>
      <c r="J18" s="166"/>
      <c r="K18" s="177"/>
      <c r="L18" s="177"/>
      <c r="M18" s="177"/>
      <c r="N18" s="177"/>
      <c r="O18" s="166"/>
      <c r="P18" s="166"/>
      <c r="Q18" s="167"/>
      <c r="R18" s="174"/>
      <c r="S18" s="173"/>
      <c r="T18" s="166"/>
      <c r="U18" s="166"/>
      <c r="V18" s="166"/>
      <c r="W18" s="166"/>
      <c r="X18" s="166"/>
      <c r="Y18" s="166"/>
      <c r="Z18" s="166"/>
      <c r="AA18" s="166"/>
      <c r="AB18" s="166"/>
      <c r="AC18" s="166"/>
      <c r="AD18" s="166"/>
      <c r="AE18" s="32"/>
      <c r="AF18" s="32"/>
      <c r="AG18" s="32"/>
      <c r="AH18" s="32"/>
      <c r="AI18" s="32"/>
      <c r="AJ18" s="32"/>
      <c r="AK18" s="32"/>
      <c r="AL18" s="32"/>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c r="DQ18" s="36"/>
      <c r="DR18" s="36"/>
      <c r="DS18" s="36"/>
      <c r="DT18" s="36"/>
      <c r="DU18" s="36"/>
      <c r="DV18" s="36"/>
      <c r="DW18" s="36"/>
      <c r="DX18" s="36"/>
      <c r="DY18" s="36"/>
      <c r="DZ18" s="36"/>
      <c r="EA18" s="36"/>
    </row>
    <row r="19" spans="1:131" s="39" customFormat="1" ht="24" customHeight="1" x14ac:dyDescent="0.35">
      <c r="A19" s="197"/>
      <c r="B19" s="230"/>
      <c r="C19" s="165"/>
      <c r="D19" s="165"/>
      <c r="E19" s="165"/>
      <c r="F19" s="165"/>
      <c r="G19" s="166"/>
      <c r="H19" s="166"/>
      <c r="I19" s="166"/>
      <c r="J19" s="166"/>
      <c r="K19" s="177"/>
      <c r="L19" s="177"/>
      <c r="M19" s="177"/>
      <c r="N19" s="177"/>
      <c r="O19" s="166"/>
      <c r="P19" s="166"/>
      <c r="Q19" s="167"/>
      <c r="R19" s="174"/>
      <c r="S19" s="173"/>
      <c r="T19" s="166"/>
      <c r="U19" s="166"/>
      <c r="V19" s="166"/>
      <c r="W19" s="166"/>
      <c r="X19" s="166"/>
      <c r="Y19" s="166"/>
      <c r="Z19" s="166"/>
      <c r="AA19" s="166"/>
      <c r="AB19" s="166"/>
      <c r="AC19" s="166"/>
      <c r="AD19" s="166"/>
      <c r="AE19" s="32"/>
      <c r="AF19" s="32"/>
      <c r="AG19" s="32"/>
      <c r="AH19" s="32"/>
      <c r="AI19" s="32"/>
      <c r="AJ19" s="32"/>
      <c r="AK19" s="32"/>
      <c r="AL19" s="32"/>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c r="BW19" s="36"/>
      <c r="BX19" s="36"/>
      <c r="BY19" s="36"/>
      <c r="BZ19" s="36"/>
      <c r="CA19" s="36"/>
      <c r="CB19" s="36"/>
      <c r="CC19" s="36"/>
      <c r="CD19" s="36"/>
      <c r="CE19" s="36"/>
      <c r="CF19" s="36"/>
      <c r="CG19" s="36"/>
      <c r="CH19" s="36"/>
      <c r="CI19" s="36"/>
      <c r="CJ19" s="36"/>
      <c r="CK19" s="36"/>
      <c r="CL19" s="36"/>
      <c r="CM19" s="36"/>
      <c r="CN19" s="36"/>
      <c r="CO19" s="36"/>
      <c r="CP19" s="36"/>
      <c r="CQ19" s="36"/>
      <c r="CR19" s="36"/>
      <c r="CS19" s="36"/>
      <c r="CT19" s="36"/>
      <c r="CU19" s="36"/>
      <c r="CV19" s="36"/>
      <c r="CW19" s="36"/>
      <c r="CX19" s="36"/>
      <c r="CY19" s="36"/>
      <c r="CZ19" s="36"/>
      <c r="DA19" s="36"/>
      <c r="DB19" s="36"/>
      <c r="DC19" s="36"/>
      <c r="DD19" s="36"/>
      <c r="DE19" s="36"/>
      <c r="DF19" s="36"/>
      <c r="DG19" s="36"/>
      <c r="DH19" s="36"/>
      <c r="DI19" s="36"/>
      <c r="DJ19" s="36"/>
      <c r="DK19" s="36"/>
      <c r="DL19" s="36"/>
      <c r="DM19" s="36"/>
      <c r="DN19" s="36"/>
      <c r="DO19" s="36"/>
      <c r="DP19" s="36"/>
      <c r="DQ19" s="36"/>
      <c r="DR19" s="36"/>
      <c r="DS19" s="36"/>
      <c r="DT19" s="36"/>
      <c r="DU19" s="36"/>
      <c r="DV19" s="36"/>
      <c r="DW19" s="36"/>
      <c r="DX19" s="36"/>
      <c r="DY19" s="36"/>
      <c r="DZ19" s="36"/>
      <c r="EA19" s="36"/>
    </row>
    <row r="20" spans="1:131" s="39" customFormat="1" ht="24" customHeight="1" x14ac:dyDescent="0.35">
      <c r="A20" s="197"/>
      <c r="B20" s="231"/>
      <c r="C20" s="165"/>
      <c r="D20" s="165"/>
      <c r="E20" s="165"/>
      <c r="F20" s="165"/>
      <c r="G20" s="166"/>
      <c r="H20" s="166"/>
      <c r="I20" s="166"/>
      <c r="J20" s="166"/>
      <c r="K20" s="177"/>
      <c r="L20" s="177"/>
      <c r="M20" s="177"/>
      <c r="N20" s="177"/>
      <c r="O20" s="166"/>
      <c r="P20" s="166"/>
      <c r="Q20" s="167"/>
      <c r="R20" s="174"/>
      <c r="S20" s="173"/>
      <c r="T20" s="166"/>
      <c r="U20" s="166"/>
      <c r="V20" s="166"/>
      <c r="W20" s="166"/>
      <c r="X20" s="166"/>
      <c r="Y20" s="166"/>
      <c r="Z20" s="166"/>
      <c r="AA20" s="166"/>
      <c r="AB20" s="166"/>
      <c r="AC20" s="166"/>
      <c r="AD20" s="166"/>
      <c r="AE20" s="32"/>
      <c r="AF20" s="32"/>
      <c r="AG20" s="32"/>
      <c r="AH20" s="32"/>
      <c r="AI20" s="32"/>
      <c r="AJ20" s="32"/>
      <c r="AK20" s="32"/>
      <c r="AL20" s="32"/>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c r="DQ20" s="36"/>
      <c r="DR20" s="36"/>
      <c r="DS20" s="36"/>
      <c r="DT20" s="36"/>
      <c r="DU20" s="36"/>
      <c r="DV20" s="36"/>
      <c r="DW20" s="36"/>
      <c r="DX20" s="36"/>
      <c r="DY20" s="36"/>
      <c r="DZ20" s="36"/>
      <c r="EA20" s="36"/>
    </row>
    <row r="21" spans="1:131" s="39" customFormat="1" ht="24" customHeight="1" x14ac:dyDescent="0.35">
      <c r="A21" s="197"/>
      <c r="B21" s="232"/>
      <c r="C21" s="165"/>
      <c r="D21" s="165"/>
      <c r="E21" s="165"/>
      <c r="F21" s="165"/>
      <c r="G21" s="166"/>
      <c r="H21" s="166"/>
      <c r="I21" s="166"/>
      <c r="J21" s="166"/>
      <c r="K21" s="166"/>
      <c r="L21" s="166"/>
      <c r="M21" s="177"/>
      <c r="N21" s="177"/>
      <c r="O21" s="177"/>
      <c r="P21" s="166"/>
      <c r="Q21" s="167"/>
      <c r="R21" s="174"/>
      <c r="S21" s="173"/>
      <c r="T21" s="166"/>
      <c r="U21" s="166"/>
      <c r="V21" s="166"/>
      <c r="W21" s="166"/>
      <c r="X21" s="166"/>
      <c r="Y21" s="166"/>
      <c r="Z21" s="166"/>
      <c r="AA21" s="166"/>
      <c r="AB21" s="166"/>
      <c r="AC21" s="166"/>
      <c r="AD21" s="166"/>
      <c r="AE21" s="32"/>
      <c r="AF21" s="32"/>
      <c r="AG21" s="32"/>
      <c r="AH21" s="32"/>
      <c r="AI21" s="32"/>
      <c r="AJ21" s="32"/>
      <c r="AK21" s="32"/>
      <c r="AL21" s="32"/>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c r="DQ21" s="36"/>
      <c r="DR21" s="36"/>
      <c r="DS21" s="36"/>
      <c r="DT21" s="36"/>
      <c r="DU21" s="36"/>
      <c r="DV21" s="36"/>
      <c r="DW21" s="36"/>
      <c r="DX21" s="36"/>
      <c r="DY21" s="36"/>
      <c r="DZ21" s="36"/>
      <c r="EA21" s="36"/>
    </row>
    <row r="22" spans="1:131" s="39" customFormat="1" ht="24" customHeight="1" x14ac:dyDescent="0.35">
      <c r="A22" s="197"/>
      <c r="B22" s="179"/>
      <c r="C22" s="165"/>
      <c r="D22" s="165"/>
      <c r="E22" s="165"/>
      <c r="F22" s="165"/>
      <c r="G22" s="166"/>
      <c r="H22" s="166"/>
      <c r="I22" s="166"/>
      <c r="J22" s="166"/>
      <c r="K22" s="166"/>
      <c r="L22" s="166"/>
      <c r="M22" s="166"/>
      <c r="N22" s="166"/>
      <c r="O22" s="166"/>
      <c r="P22" s="166"/>
      <c r="Q22" s="167"/>
      <c r="R22" s="174"/>
      <c r="S22" s="173"/>
      <c r="T22" s="166"/>
      <c r="U22" s="166"/>
      <c r="V22" s="166"/>
      <c r="W22" s="166"/>
      <c r="X22" s="166"/>
      <c r="Y22" s="166"/>
      <c r="Z22" s="166"/>
      <c r="AA22" s="166"/>
      <c r="AB22" s="166"/>
      <c r="AC22" s="166"/>
      <c r="AD22" s="166"/>
      <c r="AE22" s="32"/>
      <c r="AF22" s="32"/>
      <c r="AG22" s="32"/>
      <c r="AH22" s="32"/>
      <c r="AI22" s="32"/>
      <c r="AJ22" s="32"/>
      <c r="AK22" s="32"/>
      <c r="AL22" s="32"/>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c r="DQ22" s="36"/>
      <c r="DR22" s="36"/>
      <c r="DS22" s="36"/>
      <c r="DT22" s="36"/>
      <c r="DU22" s="36"/>
      <c r="DV22" s="36"/>
      <c r="DW22" s="36"/>
      <c r="DX22" s="36"/>
      <c r="DY22" s="36"/>
      <c r="DZ22" s="36"/>
      <c r="EA22" s="36"/>
    </row>
    <row r="23" spans="1:131" s="39" customFormat="1" ht="24" customHeight="1" x14ac:dyDescent="0.35">
      <c r="A23" s="197"/>
      <c r="B23" s="179"/>
      <c r="C23" s="165"/>
      <c r="D23" s="165"/>
      <c r="E23" s="165"/>
      <c r="F23" s="165"/>
      <c r="G23" s="166"/>
      <c r="H23" s="166"/>
      <c r="I23" s="166"/>
      <c r="J23" s="166"/>
      <c r="K23" s="166"/>
      <c r="L23" s="166"/>
      <c r="M23" s="166"/>
      <c r="N23" s="166"/>
      <c r="O23" s="166"/>
      <c r="P23" s="166"/>
      <c r="Q23" s="167"/>
      <c r="R23" s="174"/>
      <c r="S23" s="173"/>
      <c r="T23" s="166"/>
      <c r="U23" s="166"/>
      <c r="V23" s="166"/>
      <c r="W23" s="166"/>
      <c r="X23" s="166"/>
      <c r="Y23" s="166"/>
      <c r="Z23" s="166"/>
      <c r="AA23" s="166"/>
      <c r="AB23" s="166"/>
      <c r="AC23" s="166"/>
      <c r="AD23" s="166"/>
      <c r="AE23" s="32"/>
      <c r="AF23" s="32"/>
      <c r="AG23" s="32"/>
      <c r="AH23" s="32"/>
      <c r="AI23" s="32"/>
      <c r="AJ23" s="32"/>
      <c r="AK23" s="32"/>
      <c r="AL23" s="32"/>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36"/>
      <c r="BR23" s="36"/>
      <c r="BS23" s="36"/>
      <c r="BT23" s="36"/>
      <c r="BU23" s="36"/>
      <c r="BV23" s="36"/>
      <c r="BW23" s="36"/>
      <c r="BX23" s="36"/>
      <c r="BY23" s="36"/>
      <c r="BZ23" s="36"/>
      <c r="CA23" s="36"/>
      <c r="CB23" s="36"/>
      <c r="CC23" s="36"/>
      <c r="CD23" s="36"/>
      <c r="CE23" s="36"/>
      <c r="CF23" s="36"/>
      <c r="CG23" s="36"/>
      <c r="CH23" s="36"/>
      <c r="CI23" s="36"/>
      <c r="CJ23" s="36"/>
      <c r="CK23" s="36"/>
      <c r="CL23" s="36"/>
      <c r="CM23" s="36"/>
      <c r="CN23" s="36"/>
      <c r="CO23" s="36"/>
      <c r="CP23" s="36"/>
      <c r="CQ23" s="36"/>
      <c r="CR23" s="36"/>
      <c r="CS23" s="36"/>
      <c r="CT23" s="36"/>
      <c r="CU23" s="36"/>
      <c r="CV23" s="36"/>
      <c r="CW23" s="36"/>
      <c r="CX23" s="36"/>
      <c r="CY23" s="36"/>
      <c r="CZ23" s="36"/>
      <c r="DA23" s="36"/>
      <c r="DB23" s="36"/>
      <c r="DC23" s="36"/>
      <c r="DD23" s="36"/>
      <c r="DE23" s="36"/>
      <c r="DF23" s="36"/>
      <c r="DG23" s="36"/>
      <c r="DH23" s="36"/>
      <c r="DI23" s="36"/>
      <c r="DJ23" s="36"/>
      <c r="DK23" s="36"/>
      <c r="DL23" s="36"/>
      <c r="DM23" s="36"/>
      <c r="DN23" s="36"/>
      <c r="DO23" s="36"/>
      <c r="DP23" s="36"/>
      <c r="DQ23" s="36"/>
      <c r="DR23" s="36"/>
      <c r="DS23" s="36"/>
      <c r="DT23" s="36"/>
      <c r="DU23" s="36"/>
      <c r="DV23" s="36"/>
      <c r="DW23" s="36"/>
      <c r="DX23" s="36"/>
      <c r="DY23" s="36"/>
      <c r="DZ23" s="36"/>
      <c r="EA23" s="36"/>
    </row>
    <row r="24" spans="1:131" s="39" customFormat="1" ht="24" customHeight="1" x14ac:dyDescent="0.35">
      <c r="A24" s="197"/>
      <c r="B24" s="179"/>
      <c r="C24" s="165"/>
      <c r="D24" s="165"/>
      <c r="E24" s="165"/>
      <c r="F24" s="165"/>
      <c r="G24" s="166"/>
      <c r="H24" s="166"/>
      <c r="I24" s="166"/>
      <c r="J24" s="166"/>
      <c r="K24" s="166"/>
      <c r="L24" s="166"/>
      <c r="M24" s="166"/>
      <c r="N24" s="166"/>
      <c r="O24" s="166"/>
      <c r="P24" s="166"/>
      <c r="Q24" s="167"/>
      <c r="R24" s="174"/>
      <c r="S24" s="173"/>
      <c r="T24" s="166"/>
      <c r="U24" s="166"/>
      <c r="V24" s="166"/>
      <c r="W24" s="166"/>
      <c r="X24" s="166"/>
      <c r="Y24" s="166"/>
      <c r="Z24" s="166"/>
      <c r="AA24" s="166"/>
      <c r="AB24" s="166"/>
      <c r="AC24" s="166"/>
      <c r="AD24" s="166"/>
      <c r="AE24" s="32"/>
      <c r="AF24" s="32"/>
      <c r="AG24" s="32"/>
      <c r="AH24" s="32"/>
      <c r="AI24" s="32"/>
      <c r="AJ24" s="32"/>
      <c r="AK24" s="32"/>
      <c r="AL24" s="32"/>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c r="BT24" s="36"/>
      <c r="BU24" s="36"/>
      <c r="BV24" s="36"/>
      <c r="BW24" s="36"/>
      <c r="BX24" s="36"/>
      <c r="BY24" s="36"/>
      <c r="BZ24" s="36"/>
      <c r="CA24" s="36"/>
      <c r="CB24" s="36"/>
      <c r="CC24" s="36"/>
      <c r="CD24" s="36"/>
      <c r="CE24" s="36"/>
      <c r="CF24" s="36"/>
      <c r="CG24" s="36"/>
      <c r="CH24" s="36"/>
      <c r="CI24" s="36"/>
      <c r="CJ24" s="36"/>
      <c r="CK24" s="36"/>
      <c r="CL24" s="36"/>
      <c r="CM24" s="36"/>
      <c r="CN24" s="36"/>
      <c r="CO24" s="36"/>
      <c r="CP24" s="36"/>
      <c r="CQ24" s="36"/>
      <c r="CR24" s="36"/>
      <c r="CS24" s="36"/>
      <c r="CT24" s="36"/>
      <c r="CU24" s="36"/>
      <c r="CV24" s="36"/>
      <c r="CW24" s="36"/>
      <c r="CX24" s="36"/>
      <c r="CY24" s="36"/>
      <c r="CZ24" s="36"/>
      <c r="DA24" s="36"/>
      <c r="DB24" s="36"/>
      <c r="DC24" s="36"/>
      <c r="DD24" s="36"/>
      <c r="DE24" s="36"/>
      <c r="DF24" s="36"/>
      <c r="DG24" s="36"/>
      <c r="DH24" s="36"/>
      <c r="DI24" s="36"/>
      <c r="DJ24" s="36"/>
      <c r="DK24" s="36"/>
      <c r="DL24" s="36"/>
      <c r="DM24" s="36"/>
      <c r="DN24" s="36"/>
      <c r="DO24" s="36"/>
      <c r="DP24" s="36"/>
      <c r="DQ24" s="36"/>
      <c r="DR24" s="36"/>
      <c r="DS24" s="36"/>
      <c r="DT24" s="36"/>
      <c r="DU24" s="36"/>
      <c r="DV24" s="36"/>
      <c r="DW24" s="36"/>
      <c r="DX24" s="36"/>
      <c r="DY24" s="36"/>
      <c r="DZ24" s="36"/>
      <c r="EA24" s="36"/>
    </row>
    <row r="25" spans="1:131" s="39" customFormat="1" ht="24" customHeight="1" x14ac:dyDescent="0.35">
      <c r="A25" s="197"/>
      <c r="B25" s="230"/>
      <c r="C25" s="165"/>
      <c r="D25" s="165"/>
      <c r="E25" s="165"/>
      <c r="F25" s="165"/>
      <c r="G25" s="166"/>
      <c r="H25" s="166"/>
      <c r="I25" s="166"/>
      <c r="J25" s="166"/>
      <c r="K25" s="166"/>
      <c r="L25" s="166"/>
      <c r="M25" s="166"/>
      <c r="N25" s="166"/>
      <c r="O25" s="166"/>
      <c r="P25" s="166"/>
      <c r="Q25" s="167"/>
      <c r="R25" s="174"/>
      <c r="S25" s="173"/>
      <c r="T25" s="166"/>
      <c r="U25" s="166"/>
      <c r="V25" s="166"/>
      <c r="W25" s="166"/>
      <c r="X25" s="166"/>
      <c r="Y25" s="166"/>
      <c r="Z25" s="166"/>
      <c r="AA25" s="166"/>
      <c r="AB25" s="166"/>
      <c r="AC25" s="166"/>
      <c r="AD25" s="166"/>
      <c r="AE25" s="32"/>
      <c r="AF25" s="32"/>
      <c r="AG25" s="32"/>
      <c r="AH25" s="32"/>
      <c r="AI25" s="32"/>
      <c r="AJ25" s="32"/>
      <c r="AK25" s="32"/>
      <c r="AL25" s="32"/>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c r="BQ25" s="36"/>
      <c r="BR25" s="36"/>
      <c r="BS25" s="36"/>
      <c r="BT25" s="36"/>
      <c r="BU25" s="36"/>
      <c r="BV25" s="36"/>
      <c r="BW25" s="36"/>
      <c r="BX25" s="36"/>
      <c r="BY25" s="36"/>
      <c r="BZ25" s="36"/>
      <c r="CA25" s="36"/>
      <c r="CB25" s="36"/>
      <c r="CC25" s="36"/>
      <c r="CD25" s="36"/>
      <c r="CE25" s="36"/>
      <c r="CF25" s="36"/>
      <c r="CG25" s="36"/>
      <c r="CH25" s="36"/>
      <c r="CI25" s="36"/>
      <c r="CJ25" s="36"/>
      <c r="CK25" s="36"/>
      <c r="CL25" s="36"/>
      <c r="CM25" s="36"/>
      <c r="CN25" s="36"/>
      <c r="CO25" s="36"/>
      <c r="CP25" s="36"/>
      <c r="CQ25" s="36"/>
      <c r="CR25" s="36"/>
      <c r="CS25" s="36"/>
      <c r="CT25" s="36"/>
      <c r="CU25" s="36"/>
      <c r="CV25" s="36"/>
      <c r="CW25" s="36"/>
      <c r="CX25" s="36"/>
      <c r="CY25" s="36"/>
      <c r="CZ25" s="36"/>
      <c r="DA25" s="36"/>
      <c r="DB25" s="36"/>
      <c r="DC25" s="36"/>
      <c r="DD25" s="36"/>
      <c r="DE25" s="36"/>
      <c r="DF25" s="36"/>
      <c r="DG25" s="36"/>
      <c r="DH25" s="36"/>
      <c r="DI25" s="36"/>
      <c r="DJ25" s="36"/>
      <c r="DK25" s="36"/>
      <c r="DL25" s="36"/>
      <c r="DM25" s="36"/>
      <c r="DN25" s="36"/>
      <c r="DO25" s="36"/>
      <c r="DP25" s="36"/>
      <c r="DQ25" s="36"/>
      <c r="DR25" s="36"/>
      <c r="DS25" s="36"/>
      <c r="DT25" s="36"/>
      <c r="DU25" s="36"/>
      <c r="DV25" s="36"/>
      <c r="DW25" s="36"/>
      <c r="DX25" s="36"/>
      <c r="DY25" s="36"/>
      <c r="DZ25" s="36"/>
      <c r="EA25" s="36"/>
    </row>
    <row r="26" spans="1:131" s="39" customFormat="1" ht="24" customHeight="1" x14ac:dyDescent="0.35">
      <c r="A26" s="197"/>
      <c r="B26" s="231"/>
      <c r="C26" s="165"/>
      <c r="D26" s="165"/>
      <c r="E26" s="165"/>
      <c r="F26" s="165"/>
      <c r="G26" s="166"/>
      <c r="H26" s="166"/>
      <c r="I26" s="166"/>
      <c r="J26" s="166"/>
      <c r="K26" s="166"/>
      <c r="L26" s="166"/>
      <c r="M26" s="166"/>
      <c r="N26" s="166"/>
      <c r="O26" s="166"/>
      <c r="P26" s="166"/>
      <c r="Q26" s="167"/>
      <c r="R26" s="174"/>
      <c r="S26" s="173"/>
      <c r="T26" s="166"/>
      <c r="U26" s="166"/>
      <c r="V26" s="166"/>
      <c r="W26" s="166"/>
      <c r="X26" s="166"/>
      <c r="Y26" s="166"/>
      <c r="Z26" s="166"/>
      <c r="AA26" s="166"/>
      <c r="AB26" s="166"/>
      <c r="AC26" s="166"/>
      <c r="AD26" s="166"/>
      <c r="AE26" s="32"/>
      <c r="AF26" s="32"/>
      <c r="AG26" s="32"/>
      <c r="AH26" s="32"/>
      <c r="AI26" s="32"/>
      <c r="AJ26" s="32"/>
      <c r="AK26" s="32"/>
      <c r="AL26" s="32"/>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36"/>
      <c r="BS26" s="36"/>
      <c r="BT26" s="36"/>
      <c r="BU26" s="36"/>
      <c r="BV26" s="36"/>
      <c r="BW26" s="36"/>
      <c r="BX26" s="36"/>
      <c r="BY26" s="36"/>
      <c r="BZ26" s="36"/>
      <c r="CA26" s="36"/>
      <c r="CB26" s="36"/>
      <c r="CC26" s="36"/>
      <c r="CD26" s="36"/>
      <c r="CE26" s="36"/>
      <c r="CF26" s="36"/>
      <c r="CG26" s="36"/>
      <c r="CH26" s="36"/>
      <c r="CI26" s="36"/>
      <c r="CJ26" s="36"/>
      <c r="CK26" s="36"/>
      <c r="CL26" s="36"/>
      <c r="CM26" s="36"/>
      <c r="CN26" s="36"/>
      <c r="CO26" s="36"/>
      <c r="CP26" s="36"/>
      <c r="CQ26" s="36"/>
      <c r="CR26" s="36"/>
      <c r="CS26" s="36"/>
      <c r="CT26" s="36"/>
      <c r="CU26" s="36"/>
      <c r="CV26" s="36"/>
      <c r="CW26" s="36"/>
      <c r="CX26" s="36"/>
      <c r="CY26" s="36"/>
      <c r="CZ26" s="36"/>
      <c r="DA26" s="36"/>
      <c r="DB26" s="36"/>
      <c r="DC26" s="36"/>
      <c r="DD26" s="36"/>
      <c r="DE26" s="36"/>
      <c r="DF26" s="36"/>
      <c r="DG26" s="36"/>
      <c r="DH26" s="36"/>
      <c r="DI26" s="36"/>
      <c r="DJ26" s="36"/>
      <c r="DK26" s="36"/>
      <c r="DL26" s="36"/>
      <c r="DM26" s="36"/>
      <c r="DN26" s="36"/>
      <c r="DO26" s="36"/>
      <c r="DP26" s="36"/>
      <c r="DQ26" s="36"/>
      <c r="DR26" s="36"/>
      <c r="DS26" s="36"/>
      <c r="DT26" s="36"/>
      <c r="DU26" s="36"/>
      <c r="DV26" s="36"/>
      <c r="DW26" s="36"/>
      <c r="DX26" s="36"/>
      <c r="DY26" s="36"/>
      <c r="DZ26" s="36"/>
      <c r="EA26" s="36"/>
    </row>
    <row r="27" spans="1:131" s="39" customFormat="1" ht="24" customHeight="1" x14ac:dyDescent="0.35">
      <c r="A27" s="197"/>
      <c r="B27" s="232"/>
      <c r="C27" s="165"/>
      <c r="D27" s="165"/>
      <c r="E27" s="165"/>
      <c r="F27" s="165"/>
      <c r="G27" s="166"/>
      <c r="H27" s="166"/>
      <c r="I27" s="166"/>
      <c r="J27" s="166"/>
      <c r="K27" s="166"/>
      <c r="L27" s="166"/>
      <c r="M27" s="166"/>
      <c r="N27" s="166"/>
      <c r="O27" s="166"/>
      <c r="P27" s="166"/>
      <c r="Q27" s="167"/>
      <c r="R27" s="174"/>
      <c r="S27" s="173"/>
      <c r="T27" s="166"/>
      <c r="U27" s="166"/>
      <c r="V27" s="166"/>
      <c r="W27" s="166"/>
      <c r="X27" s="166"/>
      <c r="Y27" s="166"/>
      <c r="Z27" s="166"/>
      <c r="AA27" s="166"/>
      <c r="AB27" s="166"/>
      <c r="AC27" s="166"/>
      <c r="AD27" s="166"/>
      <c r="AE27" s="32"/>
      <c r="AF27" s="32"/>
      <c r="AG27" s="32"/>
      <c r="AH27" s="32"/>
      <c r="AI27" s="32"/>
      <c r="AJ27" s="32"/>
      <c r="AK27" s="32"/>
      <c r="AL27" s="32"/>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36"/>
      <c r="BS27" s="36"/>
      <c r="BT27" s="36"/>
      <c r="BU27" s="36"/>
      <c r="BV27" s="36"/>
      <c r="BW27" s="36"/>
      <c r="BX27" s="36"/>
      <c r="BY27" s="36"/>
      <c r="BZ27" s="36"/>
      <c r="CA27" s="36"/>
      <c r="CB27" s="36"/>
      <c r="CC27" s="36"/>
      <c r="CD27" s="36"/>
      <c r="CE27" s="36"/>
      <c r="CF27" s="36"/>
      <c r="CG27" s="36"/>
      <c r="CH27" s="36"/>
      <c r="CI27" s="36"/>
      <c r="CJ27" s="36"/>
      <c r="CK27" s="36"/>
      <c r="CL27" s="36"/>
      <c r="CM27" s="36"/>
      <c r="CN27" s="36"/>
      <c r="CO27" s="36"/>
      <c r="CP27" s="36"/>
      <c r="CQ27" s="36"/>
      <c r="CR27" s="36"/>
      <c r="CS27" s="36"/>
      <c r="CT27" s="36"/>
      <c r="CU27" s="36"/>
      <c r="CV27" s="36"/>
      <c r="CW27" s="36"/>
      <c r="CX27" s="36"/>
      <c r="CY27" s="36"/>
      <c r="CZ27" s="36"/>
      <c r="DA27" s="36"/>
      <c r="DB27" s="36"/>
      <c r="DC27" s="36"/>
      <c r="DD27" s="36"/>
      <c r="DE27" s="36"/>
      <c r="DF27" s="36"/>
      <c r="DG27" s="36"/>
      <c r="DH27" s="36"/>
      <c r="DI27" s="36"/>
      <c r="DJ27" s="36"/>
      <c r="DK27" s="36"/>
      <c r="DL27" s="36"/>
      <c r="DM27" s="36"/>
      <c r="DN27" s="36"/>
      <c r="DO27" s="36"/>
      <c r="DP27" s="36"/>
      <c r="DQ27" s="36"/>
      <c r="DR27" s="36"/>
      <c r="DS27" s="36"/>
      <c r="DT27" s="36"/>
      <c r="DU27" s="36"/>
      <c r="DV27" s="36"/>
      <c r="DW27" s="36"/>
      <c r="DX27" s="36"/>
      <c r="DY27" s="36"/>
      <c r="DZ27" s="36"/>
      <c r="EA27" s="36"/>
    </row>
    <row r="28" spans="1:131" s="39" customFormat="1" ht="24" customHeight="1" x14ac:dyDescent="0.35">
      <c r="A28" s="197"/>
      <c r="B28" s="230"/>
      <c r="C28" s="165"/>
      <c r="D28" s="165"/>
      <c r="E28" s="165"/>
      <c r="F28" s="165"/>
      <c r="G28" s="166"/>
      <c r="H28" s="166"/>
      <c r="I28" s="166"/>
      <c r="J28" s="166"/>
      <c r="K28" s="166"/>
      <c r="L28" s="166"/>
      <c r="M28" s="166"/>
      <c r="N28" s="166"/>
      <c r="O28" s="166"/>
      <c r="P28" s="166"/>
      <c r="Q28" s="167"/>
      <c r="R28" s="174"/>
      <c r="S28" s="173"/>
      <c r="T28" s="166"/>
      <c r="U28" s="166"/>
      <c r="V28" s="166"/>
      <c r="W28" s="166"/>
      <c r="X28" s="166"/>
      <c r="Y28" s="166"/>
      <c r="Z28" s="166"/>
      <c r="AA28" s="166"/>
      <c r="AB28" s="166"/>
      <c r="AC28" s="166"/>
      <c r="AD28" s="166"/>
      <c r="AE28" s="32"/>
      <c r="AF28" s="32"/>
      <c r="AG28" s="32"/>
      <c r="AH28" s="32"/>
      <c r="AI28" s="32"/>
      <c r="AJ28" s="32"/>
      <c r="AK28" s="32"/>
      <c r="AL28" s="32"/>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c r="BT28" s="36"/>
      <c r="BU28" s="36"/>
      <c r="BV28" s="36"/>
      <c r="BW28" s="36"/>
      <c r="BX28" s="36"/>
      <c r="BY28" s="36"/>
      <c r="BZ28" s="36"/>
      <c r="CA28" s="36"/>
      <c r="CB28" s="36"/>
      <c r="CC28" s="36"/>
      <c r="CD28" s="36"/>
      <c r="CE28" s="36"/>
      <c r="CF28" s="36"/>
      <c r="CG28" s="36"/>
      <c r="CH28" s="36"/>
      <c r="CI28" s="36"/>
      <c r="CJ28" s="36"/>
      <c r="CK28" s="36"/>
      <c r="CL28" s="36"/>
      <c r="CM28" s="36"/>
      <c r="CN28" s="36"/>
      <c r="CO28" s="36"/>
      <c r="CP28" s="36"/>
      <c r="CQ28" s="36"/>
      <c r="CR28" s="36"/>
      <c r="CS28" s="36"/>
      <c r="CT28" s="36"/>
      <c r="CU28" s="36"/>
      <c r="CV28" s="36"/>
      <c r="CW28" s="36"/>
      <c r="CX28" s="36"/>
      <c r="CY28" s="36"/>
      <c r="CZ28" s="36"/>
      <c r="DA28" s="36"/>
      <c r="DB28" s="36"/>
      <c r="DC28" s="36"/>
      <c r="DD28" s="36"/>
      <c r="DE28" s="36"/>
      <c r="DF28" s="36"/>
      <c r="DG28" s="36"/>
      <c r="DH28" s="36"/>
      <c r="DI28" s="36"/>
      <c r="DJ28" s="36"/>
      <c r="DK28" s="36"/>
      <c r="DL28" s="36"/>
      <c r="DM28" s="36"/>
      <c r="DN28" s="36"/>
      <c r="DO28" s="36"/>
      <c r="DP28" s="36"/>
      <c r="DQ28" s="36"/>
      <c r="DR28" s="36"/>
      <c r="DS28" s="36"/>
      <c r="DT28" s="36"/>
      <c r="DU28" s="36"/>
      <c r="DV28" s="36"/>
      <c r="DW28" s="36"/>
      <c r="DX28" s="36"/>
      <c r="DY28" s="36"/>
      <c r="DZ28" s="36"/>
      <c r="EA28" s="36"/>
    </row>
    <row r="29" spans="1:131" s="39" customFormat="1" ht="24" customHeight="1" x14ac:dyDescent="0.35">
      <c r="A29" s="197"/>
      <c r="B29" s="231"/>
      <c r="C29" s="165"/>
      <c r="D29" s="165"/>
      <c r="E29" s="165"/>
      <c r="F29" s="165"/>
      <c r="G29" s="166"/>
      <c r="H29" s="166"/>
      <c r="I29" s="166"/>
      <c r="J29" s="166"/>
      <c r="K29" s="166"/>
      <c r="L29" s="166"/>
      <c r="M29" s="166"/>
      <c r="N29" s="166"/>
      <c r="O29" s="166"/>
      <c r="P29" s="166"/>
      <c r="Q29" s="167"/>
      <c r="R29" s="174"/>
      <c r="S29" s="173"/>
      <c r="T29" s="166"/>
      <c r="U29" s="166"/>
      <c r="V29" s="166"/>
      <c r="W29" s="166"/>
      <c r="X29" s="166"/>
      <c r="Y29" s="166"/>
      <c r="Z29" s="166"/>
      <c r="AA29" s="166"/>
      <c r="AB29" s="166"/>
      <c r="AC29" s="166"/>
      <c r="AD29" s="166"/>
      <c r="AE29" s="32"/>
      <c r="AF29" s="32"/>
      <c r="AG29" s="32"/>
      <c r="AH29" s="32"/>
      <c r="AI29" s="32"/>
      <c r="AJ29" s="32"/>
      <c r="AK29" s="32"/>
      <c r="AL29" s="32"/>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36"/>
      <c r="BT29" s="36"/>
      <c r="BU29" s="36"/>
      <c r="BV29" s="36"/>
      <c r="BW29" s="36"/>
      <c r="BX29" s="36"/>
      <c r="BY29" s="36"/>
      <c r="BZ29" s="36"/>
      <c r="CA29" s="36"/>
      <c r="CB29" s="36"/>
      <c r="CC29" s="36"/>
      <c r="CD29" s="36"/>
      <c r="CE29" s="36"/>
      <c r="CF29" s="36"/>
      <c r="CG29" s="36"/>
      <c r="CH29" s="36"/>
      <c r="CI29" s="36"/>
      <c r="CJ29" s="36"/>
      <c r="CK29" s="36"/>
      <c r="CL29" s="36"/>
      <c r="CM29" s="36"/>
      <c r="CN29" s="36"/>
      <c r="CO29" s="36"/>
      <c r="CP29" s="36"/>
      <c r="CQ29" s="36"/>
      <c r="CR29" s="36"/>
      <c r="CS29" s="36"/>
      <c r="CT29" s="36"/>
      <c r="CU29" s="36"/>
      <c r="CV29" s="36"/>
      <c r="CW29" s="36"/>
      <c r="CX29" s="36"/>
      <c r="CY29" s="36"/>
      <c r="CZ29" s="36"/>
      <c r="DA29" s="36"/>
      <c r="DB29" s="36"/>
      <c r="DC29" s="36"/>
      <c r="DD29" s="36"/>
      <c r="DE29" s="36"/>
      <c r="DF29" s="36"/>
      <c r="DG29" s="36"/>
      <c r="DH29" s="36"/>
      <c r="DI29" s="36"/>
      <c r="DJ29" s="36"/>
      <c r="DK29" s="36"/>
      <c r="DL29" s="36"/>
      <c r="DM29" s="36"/>
      <c r="DN29" s="36"/>
      <c r="DO29" s="36"/>
      <c r="DP29" s="36"/>
      <c r="DQ29" s="36"/>
      <c r="DR29" s="36"/>
      <c r="DS29" s="36"/>
      <c r="DT29" s="36"/>
      <c r="DU29" s="36"/>
      <c r="DV29" s="36"/>
      <c r="DW29" s="36"/>
      <c r="DX29" s="36"/>
      <c r="DY29" s="36"/>
      <c r="DZ29" s="36"/>
      <c r="EA29" s="36"/>
    </row>
    <row r="30" spans="1:131" s="39" customFormat="1" ht="24" customHeight="1" x14ac:dyDescent="0.35">
      <c r="A30" s="197"/>
      <c r="B30" s="232"/>
      <c r="C30" s="165"/>
      <c r="D30" s="165"/>
      <c r="E30" s="165"/>
      <c r="F30" s="165"/>
      <c r="G30" s="166"/>
      <c r="H30" s="166"/>
      <c r="I30" s="166"/>
      <c r="J30" s="166"/>
      <c r="K30" s="166"/>
      <c r="L30" s="166"/>
      <c r="M30" s="166"/>
      <c r="N30" s="166"/>
      <c r="O30" s="166"/>
      <c r="P30" s="166"/>
      <c r="Q30" s="167"/>
      <c r="R30" s="174"/>
      <c r="S30" s="173"/>
      <c r="T30" s="166"/>
      <c r="U30" s="166"/>
      <c r="V30" s="166"/>
      <c r="W30" s="166"/>
      <c r="X30" s="166"/>
      <c r="Y30" s="166"/>
      <c r="Z30" s="166"/>
      <c r="AA30" s="166"/>
      <c r="AB30" s="166"/>
      <c r="AC30" s="166"/>
      <c r="AD30" s="166"/>
      <c r="AE30" s="32"/>
      <c r="AF30" s="32"/>
      <c r="AG30" s="32"/>
      <c r="AH30" s="32"/>
      <c r="AI30" s="32"/>
      <c r="AJ30" s="32"/>
      <c r="AK30" s="32"/>
      <c r="AL30" s="32"/>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36"/>
      <c r="BS30" s="36"/>
      <c r="BT30" s="36"/>
      <c r="BU30" s="36"/>
      <c r="BV30" s="36"/>
      <c r="BW30" s="36"/>
      <c r="BX30" s="36"/>
      <c r="BY30" s="36"/>
      <c r="BZ30" s="36"/>
      <c r="CA30" s="36"/>
      <c r="CB30" s="36"/>
      <c r="CC30" s="36"/>
      <c r="CD30" s="36"/>
      <c r="CE30" s="36"/>
      <c r="CF30" s="36"/>
      <c r="CG30" s="36"/>
      <c r="CH30" s="36"/>
      <c r="CI30" s="36"/>
      <c r="CJ30" s="36"/>
      <c r="CK30" s="36"/>
      <c r="CL30" s="36"/>
      <c r="CM30" s="36"/>
      <c r="CN30" s="36"/>
      <c r="CO30" s="36"/>
      <c r="CP30" s="36"/>
      <c r="CQ30" s="36"/>
      <c r="CR30" s="36"/>
      <c r="CS30" s="36"/>
      <c r="CT30" s="36"/>
      <c r="CU30" s="36"/>
      <c r="CV30" s="36"/>
      <c r="CW30" s="36"/>
      <c r="CX30" s="36"/>
      <c r="CY30" s="36"/>
      <c r="CZ30" s="36"/>
      <c r="DA30" s="36"/>
      <c r="DB30" s="36"/>
      <c r="DC30" s="36"/>
      <c r="DD30" s="36"/>
      <c r="DE30" s="36"/>
      <c r="DF30" s="36"/>
      <c r="DG30" s="36"/>
      <c r="DH30" s="36"/>
      <c r="DI30" s="36"/>
      <c r="DJ30" s="36"/>
      <c r="DK30" s="36"/>
      <c r="DL30" s="36"/>
      <c r="DM30" s="36"/>
      <c r="DN30" s="36"/>
      <c r="DO30" s="36"/>
      <c r="DP30" s="36"/>
      <c r="DQ30" s="36"/>
      <c r="DR30" s="36"/>
      <c r="DS30" s="36"/>
      <c r="DT30" s="36"/>
      <c r="DU30" s="36"/>
      <c r="DV30" s="36"/>
      <c r="DW30" s="36"/>
      <c r="DX30" s="36"/>
      <c r="DY30" s="36"/>
      <c r="DZ30" s="36"/>
      <c r="EA30" s="36"/>
    </row>
    <row r="31" spans="1:131" s="39" customFormat="1" ht="24" customHeight="1" x14ac:dyDescent="0.35">
      <c r="A31" s="197"/>
      <c r="B31" s="178"/>
      <c r="C31" s="165"/>
      <c r="D31" s="165"/>
      <c r="E31" s="165"/>
      <c r="F31" s="165"/>
      <c r="G31" s="166"/>
      <c r="H31" s="166"/>
      <c r="I31" s="166"/>
      <c r="J31" s="166"/>
      <c r="K31" s="166"/>
      <c r="L31" s="166"/>
      <c r="M31" s="166"/>
      <c r="N31" s="166"/>
      <c r="O31" s="166"/>
      <c r="P31" s="166"/>
      <c r="Q31" s="167"/>
      <c r="R31" s="174"/>
      <c r="S31" s="173"/>
      <c r="T31" s="166"/>
      <c r="U31" s="166"/>
      <c r="V31" s="166"/>
      <c r="W31" s="166"/>
      <c r="X31" s="166"/>
      <c r="Y31" s="166"/>
      <c r="Z31" s="166"/>
      <c r="AA31" s="166"/>
      <c r="AB31" s="166"/>
      <c r="AC31" s="166"/>
      <c r="AD31" s="166"/>
      <c r="AE31" s="32"/>
      <c r="AF31" s="32"/>
      <c r="AG31" s="32"/>
      <c r="AH31" s="32"/>
      <c r="AI31" s="32"/>
      <c r="AJ31" s="32"/>
      <c r="AK31" s="32"/>
      <c r="AL31" s="32"/>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c r="BU31" s="36"/>
      <c r="BV31" s="36"/>
      <c r="BW31" s="36"/>
      <c r="BX31" s="36"/>
      <c r="BY31" s="36"/>
      <c r="BZ31" s="36"/>
      <c r="CA31" s="36"/>
      <c r="CB31" s="36"/>
      <c r="CC31" s="36"/>
      <c r="CD31" s="36"/>
      <c r="CE31" s="36"/>
      <c r="CF31" s="36"/>
      <c r="CG31" s="36"/>
      <c r="CH31" s="36"/>
      <c r="CI31" s="36"/>
      <c r="CJ31" s="36"/>
      <c r="CK31" s="36"/>
      <c r="CL31" s="36"/>
      <c r="CM31" s="36"/>
      <c r="CN31" s="36"/>
      <c r="CO31" s="36"/>
      <c r="CP31" s="36"/>
      <c r="CQ31" s="36"/>
      <c r="CR31" s="36"/>
      <c r="CS31" s="36"/>
      <c r="CT31" s="36"/>
      <c r="CU31" s="36"/>
      <c r="CV31" s="36"/>
      <c r="CW31" s="36"/>
      <c r="CX31" s="36"/>
      <c r="CY31" s="36"/>
      <c r="CZ31" s="36"/>
      <c r="DA31" s="36"/>
      <c r="DB31" s="36"/>
      <c r="DC31" s="36"/>
      <c r="DD31" s="36"/>
      <c r="DE31" s="36"/>
      <c r="DF31" s="36"/>
      <c r="DG31" s="36"/>
      <c r="DH31" s="36"/>
      <c r="DI31" s="36"/>
      <c r="DJ31" s="36"/>
      <c r="DK31" s="36"/>
      <c r="DL31" s="36"/>
      <c r="DM31" s="36"/>
      <c r="DN31" s="36"/>
      <c r="DO31" s="36"/>
      <c r="DP31" s="36"/>
      <c r="DQ31" s="36"/>
      <c r="DR31" s="36"/>
      <c r="DS31" s="36"/>
      <c r="DT31" s="36"/>
      <c r="DU31" s="36"/>
      <c r="DV31" s="36"/>
      <c r="DW31" s="36"/>
      <c r="DX31" s="36"/>
      <c r="DY31" s="36"/>
      <c r="DZ31" s="36"/>
      <c r="EA31" s="36"/>
    </row>
    <row r="32" spans="1:131" s="39" customFormat="1" ht="24" customHeight="1" x14ac:dyDescent="0.35">
      <c r="A32" s="197"/>
      <c r="B32" s="178"/>
      <c r="C32" s="165"/>
      <c r="D32" s="165"/>
      <c r="E32" s="165"/>
      <c r="F32" s="165"/>
      <c r="G32" s="166"/>
      <c r="H32" s="166"/>
      <c r="I32" s="166"/>
      <c r="J32" s="166"/>
      <c r="K32" s="166"/>
      <c r="L32" s="166"/>
      <c r="M32" s="166"/>
      <c r="N32" s="166"/>
      <c r="O32" s="166"/>
      <c r="P32" s="166"/>
      <c r="Q32" s="167"/>
      <c r="R32" s="174"/>
      <c r="S32" s="173"/>
      <c r="T32" s="166"/>
      <c r="U32" s="166"/>
      <c r="V32" s="166"/>
      <c r="W32" s="166"/>
      <c r="X32" s="166"/>
      <c r="Y32" s="166"/>
      <c r="Z32" s="166"/>
      <c r="AA32" s="166"/>
      <c r="AB32" s="166"/>
      <c r="AC32" s="166"/>
      <c r="AD32" s="166"/>
      <c r="AE32" s="32"/>
      <c r="AF32" s="32"/>
      <c r="AG32" s="32"/>
      <c r="AH32" s="32"/>
      <c r="AI32" s="32"/>
      <c r="AJ32" s="32"/>
      <c r="AK32" s="32"/>
      <c r="AL32" s="32"/>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c r="BS32" s="36"/>
      <c r="BT32" s="36"/>
      <c r="BU32" s="36"/>
      <c r="BV32" s="36"/>
      <c r="BW32" s="36"/>
      <c r="BX32" s="36"/>
      <c r="BY32" s="36"/>
      <c r="BZ32" s="36"/>
      <c r="CA32" s="36"/>
      <c r="CB32" s="36"/>
      <c r="CC32" s="36"/>
      <c r="CD32" s="36"/>
      <c r="CE32" s="36"/>
      <c r="CF32" s="36"/>
      <c r="CG32" s="36"/>
      <c r="CH32" s="36"/>
      <c r="CI32" s="36"/>
      <c r="CJ32" s="36"/>
      <c r="CK32" s="36"/>
      <c r="CL32" s="36"/>
      <c r="CM32" s="36"/>
      <c r="CN32" s="36"/>
      <c r="CO32" s="36"/>
      <c r="CP32" s="36"/>
      <c r="CQ32" s="36"/>
      <c r="CR32" s="36"/>
      <c r="CS32" s="36"/>
      <c r="CT32" s="36"/>
      <c r="CU32" s="36"/>
      <c r="CV32" s="36"/>
      <c r="CW32" s="36"/>
      <c r="CX32" s="36"/>
      <c r="CY32" s="36"/>
      <c r="CZ32" s="36"/>
      <c r="DA32" s="36"/>
      <c r="DB32" s="36"/>
      <c r="DC32" s="36"/>
      <c r="DD32" s="36"/>
      <c r="DE32" s="36"/>
      <c r="DF32" s="36"/>
      <c r="DG32" s="36"/>
      <c r="DH32" s="36"/>
      <c r="DI32" s="36"/>
      <c r="DJ32" s="36"/>
      <c r="DK32" s="36"/>
      <c r="DL32" s="36"/>
      <c r="DM32" s="36"/>
      <c r="DN32" s="36"/>
      <c r="DO32" s="36"/>
      <c r="DP32" s="36"/>
      <c r="DQ32" s="36"/>
      <c r="DR32" s="36"/>
      <c r="DS32" s="36"/>
      <c r="DT32" s="36"/>
      <c r="DU32" s="36"/>
      <c r="DV32" s="36"/>
      <c r="DW32" s="36"/>
      <c r="DX32" s="36"/>
      <c r="DY32" s="36"/>
      <c r="DZ32" s="36"/>
      <c r="EA32" s="36"/>
    </row>
    <row r="33" spans="1:131" s="39" customFormat="1" ht="24" customHeight="1" x14ac:dyDescent="0.35">
      <c r="A33" s="197"/>
      <c r="B33" s="165"/>
      <c r="C33" s="165"/>
      <c r="D33" s="165"/>
      <c r="E33" s="165"/>
      <c r="F33" s="165"/>
      <c r="G33" s="166"/>
      <c r="H33" s="166"/>
      <c r="I33" s="166"/>
      <c r="J33" s="166"/>
      <c r="K33" s="166"/>
      <c r="L33" s="166"/>
      <c r="M33" s="166"/>
      <c r="N33" s="166"/>
      <c r="O33" s="166"/>
      <c r="P33" s="166"/>
      <c r="Q33" s="167"/>
      <c r="R33" s="174"/>
      <c r="S33" s="173"/>
      <c r="T33" s="166"/>
      <c r="U33" s="166"/>
      <c r="V33" s="166"/>
      <c r="W33" s="166"/>
      <c r="X33" s="166"/>
      <c r="Y33" s="166"/>
      <c r="Z33" s="166"/>
      <c r="AA33" s="166"/>
      <c r="AB33" s="166"/>
      <c r="AC33" s="166"/>
      <c r="AD33" s="166"/>
      <c r="AE33" s="32"/>
      <c r="AF33" s="32"/>
      <c r="AG33" s="32"/>
      <c r="AH33" s="32"/>
      <c r="AI33" s="32"/>
      <c r="AJ33" s="32"/>
      <c r="AK33" s="32"/>
      <c r="AL33" s="32"/>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c r="BS33" s="36"/>
      <c r="BT33" s="36"/>
      <c r="BU33" s="36"/>
      <c r="BV33" s="36"/>
      <c r="BW33" s="36"/>
      <c r="BX33" s="36"/>
      <c r="BY33" s="36"/>
      <c r="BZ33" s="36"/>
      <c r="CA33" s="36"/>
      <c r="CB33" s="36"/>
      <c r="CC33" s="36"/>
      <c r="CD33" s="36"/>
      <c r="CE33" s="36"/>
      <c r="CF33" s="36"/>
      <c r="CG33" s="36"/>
      <c r="CH33" s="36"/>
      <c r="CI33" s="36"/>
      <c r="CJ33" s="36"/>
      <c r="CK33" s="36"/>
      <c r="CL33" s="36"/>
      <c r="CM33" s="36"/>
      <c r="CN33" s="36"/>
      <c r="CO33" s="36"/>
      <c r="CP33" s="36"/>
      <c r="CQ33" s="36"/>
      <c r="CR33" s="36"/>
      <c r="CS33" s="36"/>
      <c r="CT33" s="36"/>
      <c r="CU33" s="36"/>
      <c r="CV33" s="36"/>
      <c r="CW33" s="36"/>
      <c r="CX33" s="36"/>
      <c r="CY33" s="36"/>
      <c r="CZ33" s="36"/>
      <c r="DA33" s="36"/>
      <c r="DB33" s="36"/>
      <c r="DC33" s="36"/>
      <c r="DD33" s="36"/>
      <c r="DE33" s="36"/>
      <c r="DF33" s="36"/>
      <c r="DG33" s="36"/>
      <c r="DH33" s="36"/>
      <c r="DI33" s="36"/>
      <c r="DJ33" s="36"/>
      <c r="DK33" s="36"/>
      <c r="DL33" s="36"/>
      <c r="DM33" s="36"/>
      <c r="DN33" s="36"/>
      <c r="DO33" s="36"/>
      <c r="DP33" s="36"/>
      <c r="DQ33" s="36"/>
      <c r="DR33" s="36"/>
      <c r="DS33" s="36"/>
      <c r="DT33" s="36"/>
      <c r="DU33" s="36"/>
      <c r="DV33" s="36"/>
      <c r="DW33" s="36"/>
      <c r="DX33" s="36"/>
      <c r="DY33" s="36"/>
      <c r="DZ33" s="36"/>
      <c r="EA33" s="36"/>
    </row>
    <row r="34" spans="1:131" s="39" customFormat="1" ht="24" customHeight="1" x14ac:dyDescent="0.35">
      <c r="A34" s="197"/>
      <c r="B34" s="165"/>
      <c r="C34" s="165"/>
      <c r="D34" s="165"/>
      <c r="E34" s="165"/>
      <c r="F34" s="165"/>
      <c r="G34" s="166"/>
      <c r="H34" s="166"/>
      <c r="I34" s="166"/>
      <c r="J34" s="166"/>
      <c r="K34" s="166"/>
      <c r="L34" s="166"/>
      <c r="M34" s="166"/>
      <c r="N34" s="166"/>
      <c r="O34" s="166"/>
      <c r="P34" s="166"/>
      <c r="Q34" s="167"/>
      <c r="R34" s="174"/>
      <c r="S34" s="173"/>
      <c r="T34" s="166"/>
      <c r="U34" s="166"/>
      <c r="V34" s="166"/>
      <c r="W34" s="166"/>
      <c r="X34" s="166"/>
      <c r="Y34" s="166"/>
      <c r="Z34" s="166"/>
      <c r="AA34" s="166"/>
      <c r="AB34" s="166"/>
      <c r="AC34" s="166"/>
      <c r="AD34" s="166"/>
      <c r="AE34" s="32"/>
      <c r="AF34" s="32"/>
      <c r="AG34" s="32"/>
      <c r="AH34" s="32"/>
      <c r="AI34" s="32"/>
      <c r="AJ34" s="32"/>
      <c r="AK34" s="32"/>
      <c r="AL34" s="32"/>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c r="BS34" s="36"/>
      <c r="BT34" s="36"/>
      <c r="BU34" s="36"/>
      <c r="BV34" s="36"/>
      <c r="BW34" s="36"/>
      <c r="BX34" s="36"/>
      <c r="BY34" s="36"/>
      <c r="BZ34" s="36"/>
      <c r="CA34" s="36"/>
      <c r="CB34" s="36"/>
      <c r="CC34" s="36"/>
      <c r="CD34" s="36"/>
      <c r="CE34" s="36"/>
      <c r="CF34" s="36"/>
      <c r="CG34" s="36"/>
      <c r="CH34" s="36"/>
      <c r="CI34" s="36"/>
      <c r="CJ34" s="36"/>
      <c r="CK34" s="36"/>
      <c r="CL34" s="36"/>
      <c r="CM34" s="36"/>
      <c r="CN34" s="36"/>
      <c r="CO34" s="36"/>
      <c r="CP34" s="36"/>
      <c r="CQ34" s="36"/>
      <c r="CR34" s="36"/>
      <c r="CS34" s="36"/>
      <c r="CT34" s="36"/>
      <c r="CU34" s="36"/>
      <c r="CV34" s="36"/>
      <c r="CW34" s="36"/>
      <c r="CX34" s="36"/>
      <c r="CY34" s="36"/>
      <c r="CZ34" s="36"/>
      <c r="DA34" s="36"/>
      <c r="DB34" s="36"/>
      <c r="DC34" s="36"/>
      <c r="DD34" s="36"/>
      <c r="DE34" s="36"/>
      <c r="DF34" s="36"/>
      <c r="DG34" s="36"/>
      <c r="DH34" s="36"/>
      <c r="DI34" s="36"/>
      <c r="DJ34" s="36"/>
      <c r="DK34" s="36"/>
      <c r="DL34" s="36"/>
      <c r="DM34" s="36"/>
      <c r="DN34" s="36"/>
      <c r="DO34" s="36"/>
      <c r="DP34" s="36"/>
      <c r="DQ34" s="36"/>
      <c r="DR34" s="36"/>
      <c r="DS34" s="36"/>
      <c r="DT34" s="36"/>
      <c r="DU34" s="36"/>
      <c r="DV34" s="36"/>
      <c r="DW34" s="36"/>
      <c r="DX34" s="36"/>
      <c r="DY34" s="36"/>
      <c r="DZ34" s="36"/>
      <c r="EA34" s="36"/>
    </row>
    <row r="35" spans="1:131" ht="16" thickBot="1" x14ac:dyDescent="0.4">
      <c r="B35" s="169"/>
      <c r="C35" s="169"/>
      <c r="D35" s="170"/>
      <c r="E35" s="171"/>
      <c r="F35" s="27"/>
      <c r="G35" s="27"/>
      <c r="H35" s="27"/>
      <c r="I35" s="34"/>
      <c r="J35" s="34"/>
      <c r="K35" s="40"/>
      <c r="L35" s="34"/>
      <c r="M35" s="35"/>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row>
    <row r="36" spans="1:131" ht="36" customHeight="1" x14ac:dyDescent="0.35">
      <c r="B36" s="202" t="s">
        <v>17</v>
      </c>
      <c r="C36" s="203"/>
      <c r="D36" s="30"/>
      <c r="E36" s="27"/>
      <c r="F36" s="27"/>
      <c r="G36" s="27"/>
      <c r="H36" s="27"/>
      <c r="I36" s="34"/>
      <c r="J36" s="34"/>
      <c r="K36" s="40"/>
      <c r="L36" s="34"/>
      <c r="M36" s="35"/>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row>
    <row r="37" spans="1:131" ht="36" customHeight="1" x14ac:dyDescent="0.35">
      <c r="B37" s="204" t="s">
        <v>18</v>
      </c>
      <c r="C37" s="205"/>
      <c r="D37" s="30"/>
      <c r="E37" s="27"/>
      <c r="F37" s="27"/>
      <c r="G37" s="27"/>
      <c r="H37" s="27"/>
      <c r="I37" s="34"/>
      <c r="J37" s="34"/>
      <c r="K37" s="40"/>
      <c r="L37" s="34"/>
      <c r="M37" s="35"/>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row>
    <row r="38" spans="1:131" ht="36" customHeight="1" x14ac:dyDescent="0.35">
      <c r="B38" s="204" t="s">
        <v>19</v>
      </c>
      <c r="C38" s="205"/>
      <c r="D38" s="30"/>
      <c r="E38" s="27"/>
      <c r="F38" s="27"/>
      <c r="G38" s="27"/>
      <c r="H38" s="27"/>
      <c r="I38" s="34"/>
      <c r="J38" s="34"/>
      <c r="K38" s="40"/>
      <c r="L38" s="34"/>
      <c r="M38" s="35"/>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row>
    <row r="39" spans="1:131" ht="36" customHeight="1" thickBot="1" x14ac:dyDescent="0.4">
      <c r="B39" s="206" t="s">
        <v>20</v>
      </c>
      <c r="C39" s="207"/>
      <c r="D39" s="30"/>
      <c r="E39" s="27"/>
      <c r="F39" s="27"/>
      <c r="G39" s="27"/>
      <c r="H39" s="27"/>
      <c r="I39" s="34"/>
      <c r="J39" s="34"/>
      <c r="K39" s="40"/>
      <c r="L39" s="34"/>
      <c r="M39" s="35"/>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row>
    <row r="40" spans="1:131" ht="15.5" x14ac:dyDescent="0.35">
      <c r="B40" s="161"/>
      <c r="C40" s="161"/>
      <c r="D40" s="162"/>
      <c r="E40" s="161"/>
      <c r="F40" s="41"/>
      <c r="G40" s="41"/>
      <c r="H40" s="41"/>
      <c r="I40" s="42"/>
      <c r="J40" s="42"/>
      <c r="K40" s="43"/>
      <c r="L40" s="42"/>
      <c r="M40" s="35"/>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row>
    <row r="41" spans="1:131" ht="15.5" x14ac:dyDescent="0.35">
      <c r="B41" s="161"/>
      <c r="C41" s="161"/>
      <c r="D41" s="162"/>
      <c r="E41" s="161"/>
      <c r="F41" s="41"/>
      <c r="G41" s="41"/>
      <c r="H41" s="41"/>
      <c r="I41" s="35"/>
      <c r="J41" s="35"/>
      <c r="K41" s="44"/>
      <c r="L41" s="35"/>
      <c r="M41" s="35"/>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row>
    <row r="42" spans="1:131" ht="15.5" x14ac:dyDescent="0.35">
      <c r="B42" s="163"/>
      <c r="C42" s="163"/>
      <c r="D42" s="247"/>
      <c r="E42" s="247"/>
      <c r="F42" s="29"/>
      <c r="G42" s="29"/>
      <c r="H42" s="29"/>
      <c r="I42" s="35"/>
      <c r="J42" s="35"/>
      <c r="K42" s="44"/>
      <c r="L42" s="35"/>
      <c r="M42" s="35"/>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row>
    <row r="43" spans="1:131" ht="15.5" x14ac:dyDescent="0.35">
      <c r="B43" s="163"/>
      <c r="C43" s="163"/>
      <c r="D43" s="247"/>
      <c r="E43" s="247"/>
      <c r="F43" s="29"/>
      <c r="G43" s="29"/>
      <c r="H43" s="29"/>
      <c r="I43" s="35"/>
      <c r="J43" s="35"/>
      <c r="K43" s="44"/>
      <c r="L43" s="35"/>
      <c r="M43" s="35"/>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row>
    <row r="44" spans="1:131" ht="15.5" x14ac:dyDescent="0.35">
      <c r="B44" s="163"/>
      <c r="C44" s="163"/>
      <c r="D44" s="247"/>
      <c r="E44" s="247"/>
      <c r="F44" s="29"/>
      <c r="G44" s="29"/>
      <c r="H44" s="29"/>
      <c r="I44" s="35"/>
      <c r="J44" s="35"/>
      <c r="K44" s="44"/>
      <c r="L44" s="35"/>
      <c r="M44" s="35"/>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row>
    <row r="45" spans="1:131" ht="15.5" x14ac:dyDescent="0.35">
      <c r="B45" s="163"/>
      <c r="C45" s="163"/>
      <c r="D45" s="247"/>
      <c r="E45" s="247"/>
      <c r="F45" s="29"/>
      <c r="G45" s="29"/>
      <c r="H45" s="29"/>
      <c r="I45" s="35"/>
      <c r="J45" s="35"/>
      <c r="K45" s="44"/>
      <c r="L45" s="35"/>
      <c r="M45" s="35"/>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row>
    <row r="46" spans="1:131" ht="15.5" x14ac:dyDescent="0.35">
      <c r="B46" s="172"/>
      <c r="C46" s="172"/>
      <c r="D46" s="164"/>
      <c r="E46" s="172"/>
      <c r="F46" s="37"/>
      <c r="G46" s="37"/>
      <c r="H46" s="37"/>
      <c r="I46" s="35"/>
      <c r="J46" s="35"/>
      <c r="K46" s="44"/>
      <c r="L46" s="35"/>
      <c r="M46" s="35"/>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row>
    <row r="47" spans="1:131" ht="16" thickBot="1" x14ac:dyDescent="0.4">
      <c r="B47" s="172"/>
      <c r="C47" s="172"/>
      <c r="D47" s="164"/>
      <c r="E47" s="172"/>
      <c r="F47" s="45"/>
      <c r="G47" s="45"/>
      <c r="H47" s="45"/>
      <c r="I47" s="46"/>
      <c r="J47" s="46"/>
      <c r="K47" s="47"/>
      <c r="L47" s="35"/>
      <c r="M47" s="35"/>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row>
    <row r="48" spans="1:131" ht="15.5" x14ac:dyDescent="0.35">
      <c r="B48" s="37"/>
      <c r="C48" s="37"/>
      <c r="D48" s="29"/>
      <c r="E48" s="37"/>
      <c r="F48" s="37"/>
      <c r="G48" s="37"/>
      <c r="H48" s="37"/>
      <c r="I48" s="35"/>
      <c r="J48" s="35"/>
      <c r="K48" s="35"/>
      <c r="L48" s="35"/>
      <c r="M48" s="35"/>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row>
    <row r="49" spans="2:40" ht="15.5" x14ac:dyDescent="0.35">
      <c r="B49" s="32"/>
      <c r="C49" s="32"/>
      <c r="D49" s="21"/>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row>
    <row r="50" spans="2:40" ht="15.5" x14ac:dyDescent="0.35">
      <c r="B50" s="32"/>
      <c r="C50" s="32"/>
      <c r="D50" s="21"/>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row>
    <row r="51" spans="2:40" ht="15.5" x14ac:dyDescent="0.35">
      <c r="B51" s="32"/>
      <c r="C51" s="32"/>
      <c r="D51" s="21"/>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row>
    <row r="52" spans="2:40" ht="15.5" x14ac:dyDescent="0.35">
      <c r="B52" s="32"/>
      <c r="C52" s="32"/>
      <c r="D52" s="21"/>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row>
    <row r="53" spans="2:40" ht="15.5" x14ac:dyDescent="0.35">
      <c r="B53" s="32"/>
      <c r="C53" s="32"/>
      <c r="D53" s="21"/>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row>
    <row r="54" spans="2:40" ht="15.5" x14ac:dyDescent="0.35">
      <c r="B54" s="32"/>
      <c r="C54" s="32"/>
      <c r="D54" s="21"/>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row>
    <row r="55" spans="2:40" ht="15.5" x14ac:dyDescent="0.35">
      <c r="B55" s="32"/>
      <c r="C55" s="32"/>
      <c r="D55" s="21"/>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row>
    <row r="56" spans="2:40" ht="15.5" x14ac:dyDescent="0.35">
      <c r="B56" s="32"/>
      <c r="C56" s="32"/>
      <c r="D56" s="21"/>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row>
    <row r="57" spans="2:40" ht="15.5" x14ac:dyDescent="0.35">
      <c r="B57" s="32"/>
      <c r="C57" s="32"/>
      <c r="D57" s="21"/>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row>
    <row r="58" spans="2:40" ht="15.5" x14ac:dyDescent="0.35">
      <c r="B58" s="32"/>
      <c r="C58" s="32"/>
      <c r="D58" s="21"/>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row>
    <row r="59" spans="2:40" ht="15.5" x14ac:dyDescent="0.35">
      <c r="B59" s="32"/>
      <c r="C59" s="32"/>
      <c r="D59" s="21"/>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row>
    <row r="60" spans="2:40" ht="15.5" x14ac:dyDescent="0.35">
      <c r="B60" s="32"/>
      <c r="C60" s="32"/>
      <c r="D60" s="21"/>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row>
    <row r="61" spans="2:40" ht="15.5" x14ac:dyDescent="0.35">
      <c r="B61" s="32"/>
      <c r="C61" s="32"/>
      <c r="D61" s="21"/>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row>
    <row r="62" spans="2:40" ht="15.5" x14ac:dyDescent="0.35">
      <c r="B62" s="32"/>
      <c r="C62" s="32"/>
      <c r="D62" s="21"/>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row>
    <row r="63" spans="2:40" ht="15.5" x14ac:dyDescent="0.35">
      <c r="B63" s="32"/>
      <c r="C63" s="32"/>
      <c r="D63" s="21"/>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row>
    <row r="64" spans="2:40" ht="15.5" x14ac:dyDescent="0.35">
      <c r="B64" s="32"/>
      <c r="C64" s="32"/>
      <c r="D64" s="21"/>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row>
    <row r="65" spans="2:40" ht="15.5" x14ac:dyDescent="0.35">
      <c r="B65" s="32"/>
      <c r="C65" s="32"/>
      <c r="D65" s="21"/>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row>
    <row r="66" spans="2:40" ht="15.5" x14ac:dyDescent="0.35">
      <c r="B66" s="32"/>
      <c r="C66" s="32"/>
      <c r="D66" s="21"/>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row>
    <row r="67" spans="2:40" ht="15.5" x14ac:dyDescent="0.35">
      <c r="B67" s="32"/>
      <c r="C67" s="32"/>
      <c r="D67" s="21"/>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row>
    <row r="68" spans="2:40" ht="15.5" x14ac:dyDescent="0.35">
      <c r="B68" s="32"/>
      <c r="C68" s="32"/>
      <c r="D68" s="21"/>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row>
    <row r="69" spans="2:40" ht="15.5" x14ac:dyDescent="0.35">
      <c r="B69" s="32"/>
      <c r="C69" s="32"/>
      <c r="D69" s="21"/>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row>
    <row r="70" spans="2:40" ht="15.5" x14ac:dyDescent="0.35">
      <c r="B70" s="32"/>
      <c r="C70" s="32"/>
      <c r="D70" s="21"/>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row>
    <row r="71" spans="2:40" ht="15.5" x14ac:dyDescent="0.35">
      <c r="B71" s="32"/>
      <c r="C71" s="32"/>
      <c r="D71" s="21"/>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row>
    <row r="72" spans="2:40" ht="15.5" x14ac:dyDescent="0.35">
      <c r="B72" s="32"/>
      <c r="C72" s="32"/>
      <c r="D72" s="21"/>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row>
    <row r="73" spans="2:40" ht="15.5" x14ac:dyDescent="0.35">
      <c r="B73" s="32"/>
      <c r="C73" s="32"/>
      <c r="D73" s="21"/>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row>
    <row r="74" spans="2:40" ht="15.5" x14ac:dyDescent="0.35">
      <c r="B74" s="32"/>
      <c r="C74" s="32"/>
      <c r="D74" s="21"/>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row>
    <row r="75" spans="2:40" ht="15.5" x14ac:dyDescent="0.35">
      <c r="B75" s="32"/>
      <c r="C75" s="32"/>
      <c r="D75" s="21"/>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row>
    <row r="76" spans="2:40" ht="15.5" x14ac:dyDescent="0.35">
      <c r="B76" s="32"/>
      <c r="C76" s="32"/>
      <c r="D76" s="21"/>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row>
    <row r="77" spans="2:40" ht="15.5" x14ac:dyDescent="0.35">
      <c r="B77" s="32"/>
      <c r="C77" s="32"/>
      <c r="D77" s="21"/>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row>
    <row r="78" spans="2:40" ht="15.5" x14ac:dyDescent="0.35">
      <c r="B78" s="32"/>
      <c r="C78" s="32"/>
      <c r="D78" s="21"/>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row>
    <row r="79" spans="2:40" ht="15.5" x14ac:dyDescent="0.35">
      <c r="B79" s="32"/>
      <c r="C79" s="32"/>
      <c r="D79" s="21"/>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row>
    <row r="80" spans="2:40" ht="15.5" x14ac:dyDescent="0.35">
      <c r="B80" s="32"/>
      <c r="C80" s="32"/>
      <c r="D80" s="21"/>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row>
    <row r="81" spans="2:40" ht="15.5" x14ac:dyDescent="0.35">
      <c r="B81" s="32"/>
      <c r="C81" s="32"/>
      <c r="D81" s="21"/>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row>
    <row r="82" spans="2:40" ht="15.5" x14ac:dyDescent="0.35">
      <c r="B82" s="32"/>
      <c r="C82" s="32"/>
      <c r="D82" s="21"/>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row>
    <row r="83" spans="2:40" ht="15.5" x14ac:dyDescent="0.35">
      <c r="B83" s="32"/>
      <c r="C83" s="32"/>
      <c r="D83" s="21"/>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row>
    <row r="84" spans="2:40" ht="15.5" x14ac:dyDescent="0.35">
      <c r="B84" s="32"/>
      <c r="C84" s="32"/>
      <c r="D84" s="21"/>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row>
    <row r="85" spans="2:40" ht="15.5" x14ac:dyDescent="0.35">
      <c r="B85" s="32"/>
      <c r="C85" s="32"/>
      <c r="D85" s="21"/>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row>
    <row r="86" spans="2:40" ht="15.5" x14ac:dyDescent="0.35">
      <c r="B86" s="32"/>
      <c r="C86" s="32"/>
      <c r="D86" s="21"/>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row>
    <row r="87" spans="2:40" ht="15.5" x14ac:dyDescent="0.35">
      <c r="B87" s="32"/>
      <c r="C87" s="32"/>
      <c r="D87" s="21"/>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row>
  </sheetData>
  <protectedRanges>
    <protectedRange sqref="B23:C23" name="Data fields client can edit_10"/>
    <protectedRange sqref="B30:C32" name="Data fields client can edit_10_2"/>
    <protectedRange sqref="B18:C18 B13:C16" name="Data fields client can edit_6_1"/>
    <protectedRange sqref="B20:F20" name="Data fields client can edit_5_1"/>
  </protectedRanges>
  <mergeCells count="41">
    <mergeCell ref="AA8:AA9"/>
    <mergeCell ref="AB8:AB9"/>
    <mergeCell ref="R8:R9"/>
    <mergeCell ref="T8:T9"/>
    <mergeCell ref="U8:U9"/>
    <mergeCell ref="V8:V9"/>
    <mergeCell ref="W8:W9"/>
    <mergeCell ref="D45:E45"/>
    <mergeCell ref="D42:E42"/>
    <mergeCell ref="D43:E43"/>
    <mergeCell ref="D44:E44"/>
    <mergeCell ref="F8:F9"/>
    <mergeCell ref="S7:AD7"/>
    <mergeCell ref="G8:G9"/>
    <mergeCell ref="H8:H9"/>
    <mergeCell ref="I8:I9"/>
    <mergeCell ref="J8:J9"/>
    <mergeCell ref="K8:K9"/>
    <mergeCell ref="L8:L9"/>
    <mergeCell ref="O8:O9"/>
    <mergeCell ref="P8:P9"/>
    <mergeCell ref="Q8:Q9"/>
    <mergeCell ref="AC8:AC9"/>
    <mergeCell ref="AD8:AD9"/>
    <mergeCell ref="S8:S9"/>
    <mergeCell ref="X8:X9"/>
    <mergeCell ref="Y8:Y9"/>
    <mergeCell ref="Z8:Z9"/>
    <mergeCell ref="B28:B30"/>
    <mergeCell ref="B16:B18"/>
    <mergeCell ref="B19:B21"/>
    <mergeCell ref="B25:B27"/>
    <mergeCell ref="G7:R7"/>
    <mergeCell ref="B8:B9"/>
    <mergeCell ref="C8:C9"/>
    <mergeCell ref="B10:B12"/>
    <mergeCell ref="D8:D9"/>
    <mergeCell ref="E8:E9"/>
    <mergeCell ref="B13:B15"/>
    <mergeCell ref="M8:M9"/>
    <mergeCell ref="N8:N9"/>
  </mergeCells>
  <phoneticPr fontId="11" type="noConversion"/>
  <printOptions gridLines="1"/>
  <pageMargins left="0.7" right="0.7" top="0.75" bottom="0.75" header="0.3" footer="0.3"/>
  <pageSetup paperSize="5" scale="20"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27E5E-724F-0F40-AE2F-80FAD850B4B0}">
  <dimension ref="A1:AN113"/>
  <sheetViews>
    <sheetView tabSelected="1" topLeftCell="A44" zoomScaleNormal="100" workbookViewId="0">
      <selection activeCell="N58" sqref="N58"/>
    </sheetView>
  </sheetViews>
  <sheetFormatPr baseColWidth="10" defaultColWidth="10.83203125" defaultRowHeight="15.5" outlineLevelCol="1" x14ac:dyDescent="0.35"/>
  <cols>
    <col min="1" max="1" width="59.08203125" style="8" customWidth="1"/>
    <col min="2" max="2" width="14.83203125" style="2" customWidth="1"/>
    <col min="3" max="3" width="19.83203125" style="2" customWidth="1"/>
    <col min="4" max="4" width="6.33203125" style="12" customWidth="1"/>
    <col min="5" max="5" width="11.58203125" style="2" customWidth="1"/>
    <col min="6" max="7" width="11" style="2" customWidth="1"/>
    <col min="8" max="8" width="11.5" style="2" customWidth="1"/>
    <col min="9" max="9" width="11.58203125" style="2" customWidth="1"/>
    <col min="10" max="10" width="11.83203125" style="2" customWidth="1"/>
    <col min="11" max="11" width="11.58203125" style="2" customWidth="1"/>
    <col min="12" max="12" width="11.83203125" style="2" customWidth="1"/>
    <col min="13" max="15" width="10.83203125" style="5" customWidth="1"/>
    <col min="16" max="16" width="10.83203125" style="5" hidden="1" customWidth="1" outlineLevel="1" collapsed="1"/>
    <col min="17" max="18" width="10.83203125" style="5" hidden="1" customWidth="1" outlineLevel="1"/>
    <col min="19" max="19" width="10.83203125" style="82" hidden="1" customWidth="1" outlineLevel="1"/>
    <col min="20" max="20" width="5" style="5" hidden="1" customWidth="1" outlineLevel="1"/>
    <col min="21" max="21" width="10.83203125" style="2" hidden="1" customWidth="1" outlineLevel="1"/>
    <col min="22" max="22" width="39.08203125" style="2" hidden="1" customWidth="1" outlineLevel="1"/>
    <col min="23" max="24" width="10.83203125" style="2" hidden="1" customWidth="1" outlineLevel="1"/>
    <col min="25" max="25" width="10.83203125" style="2" collapsed="1"/>
    <col min="26" max="16384" width="10.83203125" style="2"/>
  </cols>
  <sheetData>
    <row r="1" spans="1:40" ht="38.15" customHeight="1" x14ac:dyDescent="0.35">
      <c r="A1" s="248" t="s">
        <v>92</v>
      </c>
      <c r="B1" s="248"/>
      <c r="C1" s="248"/>
      <c r="D1" s="248"/>
      <c r="E1" s="248"/>
      <c r="F1" s="248"/>
      <c r="G1" s="248"/>
      <c r="H1" s="248"/>
      <c r="I1" s="248"/>
      <c r="J1" s="248"/>
      <c r="K1" s="248"/>
      <c r="L1" s="248"/>
      <c r="M1" s="248"/>
      <c r="N1" s="248"/>
      <c r="O1" s="248"/>
      <c r="P1" s="12"/>
      <c r="Q1" s="12"/>
      <c r="R1" s="12"/>
      <c r="S1" s="81"/>
      <c r="T1" s="12"/>
      <c r="U1" s="12"/>
      <c r="V1" s="12"/>
      <c r="W1" s="12"/>
      <c r="X1" s="12"/>
      <c r="Y1" s="12"/>
      <c r="Z1" s="12"/>
      <c r="AA1" s="12"/>
      <c r="AB1" s="12"/>
      <c r="AC1" s="12"/>
      <c r="AD1" s="12"/>
      <c r="AE1" s="12"/>
      <c r="AF1" s="12"/>
      <c r="AG1" s="12"/>
      <c r="AH1" s="12"/>
      <c r="AI1" s="12"/>
      <c r="AJ1" s="12"/>
      <c r="AK1" s="12"/>
      <c r="AL1" s="12"/>
      <c r="AM1" s="12"/>
      <c r="AN1" s="12"/>
    </row>
    <row r="2" spans="1:40" x14ac:dyDescent="0.35">
      <c r="A2" s="189"/>
      <c r="B2" s="13"/>
      <c r="C2" s="13"/>
      <c r="D2" s="13"/>
      <c r="E2" s="11"/>
      <c r="F2" s="11"/>
      <c r="G2" s="11"/>
      <c r="H2" s="11"/>
      <c r="I2" s="11"/>
      <c r="J2" s="12"/>
      <c r="K2" s="11"/>
      <c r="L2" s="12"/>
      <c r="M2" s="12"/>
      <c r="N2" s="12"/>
      <c r="O2" s="12"/>
      <c r="P2" s="12"/>
      <c r="Q2" s="12"/>
      <c r="R2" s="12"/>
      <c r="S2" s="81"/>
      <c r="T2" s="12"/>
      <c r="U2" s="12"/>
      <c r="V2" s="12"/>
      <c r="W2" s="12"/>
      <c r="X2" s="12"/>
      <c r="Y2" s="12"/>
      <c r="Z2" s="12"/>
      <c r="AA2" s="12"/>
      <c r="AB2" s="12"/>
      <c r="AC2" s="12"/>
      <c r="AD2" s="12"/>
      <c r="AE2" s="12"/>
      <c r="AF2" s="12"/>
      <c r="AG2" s="12"/>
      <c r="AH2" s="12"/>
      <c r="AI2" s="12"/>
      <c r="AJ2" s="12"/>
      <c r="AK2" s="12"/>
      <c r="AL2" s="12"/>
      <c r="AM2" s="12"/>
      <c r="AN2" s="12"/>
    </row>
    <row r="3" spans="1:40" x14ac:dyDescent="0.35">
      <c r="A3" s="190" t="str">
        <f>'1 - Planificateur'!B4</f>
        <v>Numéro de projet: PM-xxxxx</v>
      </c>
      <c r="B3" s="11"/>
      <c r="C3" s="11"/>
      <c r="D3" s="11"/>
      <c r="E3" s="11"/>
      <c r="F3" s="11"/>
      <c r="G3" s="11"/>
      <c r="H3" s="11"/>
      <c r="I3" s="11"/>
      <c r="J3" s="12"/>
      <c r="K3" s="11"/>
      <c r="L3" s="12"/>
      <c r="M3" s="12"/>
      <c r="N3" s="12"/>
      <c r="O3" s="12"/>
      <c r="P3" s="12"/>
      <c r="Q3" s="12"/>
      <c r="R3" s="12"/>
      <c r="S3" s="81"/>
      <c r="T3" s="12"/>
      <c r="U3" s="12"/>
      <c r="V3" s="12"/>
      <c r="W3" s="12"/>
      <c r="X3" s="12"/>
      <c r="Y3" s="12"/>
      <c r="Z3" s="12"/>
      <c r="AA3" s="12"/>
      <c r="AB3" s="12"/>
      <c r="AC3" s="12"/>
      <c r="AD3" s="12"/>
      <c r="AE3" s="12"/>
      <c r="AF3" s="12"/>
      <c r="AG3" s="12"/>
      <c r="AH3" s="12"/>
      <c r="AI3" s="12"/>
      <c r="AJ3" s="12"/>
      <c r="AK3" s="12"/>
      <c r="AL3" s="12"/>
      <c r="AM3" s="12"/>
      <c r="AN3" s="12"/>
    </row>
    <row r="4" spans="1:40" x14ac:dyDescent="0.35">
      <c r="A4" s="190" t="str">
        <f>'1 - Planificateur'!B5</f>
        <v xml:space="preserve">Nom de l'organisme: </v>
      </c>
      <c r="B4" s="11"/>
      <c r="C4" s="11"/>
      <c r="D4" s="11"/>
      <c r="E4" s="11"/>
      <c r="F4" s="11"/>
      <c r="G4" s="11"/>
      <c r="H4" s="11"/>
      <c r="I4" s="11"/>
      <c r="J4" s="12"/>
      <c r="K4" s="11"/>
      <c r="L4" s="12"/>
      <c r="M4" s="12"/>
      <c r="N4" s="12"/>
      <c r="O4" s="12"/>
      <c r="U4" s="12"/>
      <c r="V4" s="12"/>
      <c r="W4" s="12"/>
      <c r="X4" s="12"/>
      <c r="Y4" s="12"/>
      <c r="Z4" s="12"/>
      <c r="AA4" s="12"/>
      <c r="AB4" s="12"/>
      <c r="AC4" s="12"/>
      <c r="AD4" s="12"/>
      <c r="AE4" s="12"/>
      <c r="AF4" s="12"/>
      <c r="AG4" s="12"/>
      <c r="AH4" s="12"/>
      <c r="AI4" s="12"/>
      <c r="AJ4" s="12"/>
      <c r="AK4" s="12"/>
      <c r="AL4" s="12"/>
      <c r="AM4" s="12"/>
      <c r="AN4" s="12"/>
    </row>
    <row r="5" spans="1:40" x14ac:dyDescent="0.35">
      <c r="A5" s="190" t="str">
        <f>'1 - Planificateur'!B6</f>
        <v>Nom du projet :</v>
      </c>
      <c r="B5" s="11"/>
      <c r="C5" s="11"/>
      <c r="D5" s="11"/>
      <c r="E5" s="11"/>
      <c r="F5" s="11"/>
      <c r="G5" s="11"/>
      <c r="H5" s="11"/>
      <c r="I5" s="11"/>
      <c r="J5" s="12"/>
      <c r="K5" s="11"/>
      <c r="L5" s="12"/>
      <c r="M5" s="12"/>
      <c r="N5" s="12"/>
      <c r="O5" s="12"/>
      <c r="U5" s="12"/>
      <c r="V5" s="12"/>
      <c r="W5" s="12"/>
      <c r="X5" s="12"/>
      <c r="Y5" s="12"/>
      <c r="Z5" s="12"/>
      <c r="AA5" s="12"/>
      <c r="AB5" s="12"/>
      <c r="AC5" s="12"/>
      <c r="AD5" s="12"/>
      <c r="AE5" s="12"/>
      <c r="AF5" s="12"/>
      <c r="AG5" s="12"/>
      <c r="AH5" s="12"/>
      <c r="AI5" s="12"/>
      <c r="AJ5" s="12"/>
      <c r="AK5" s="12"/>
      <c r="AL5" s="12"/>
      <c r="AM5" s="12"/>
      <c r="AN5" s="12"/>
    </row>
    <row r="6" spans="1:40" x14ac:dyDescent="0.35">
      <c r="A6" s="189"/>
      <c r="B6" s="11"/>
      <c r="C6" s="11"/>
      <c r="D6" s="11"/>
      <c r="E6" s="11"/>
      <c r="F6" s="11"/>
      <c r="G6" s="11"/>
      <c r="H6" s="11"/>
      <c r="I6" s="11"/>
      <c r="J6" s="12"/>
      <c r="K6" s="11"/>
      <c r="L6" s="12"/>
      <c r="M6" s="12"/>
      <c r="N6" s="12"/>
      <c r="O6" s="12"/>
      <c r="T6" s="12"/>
      <c r="U6" s="12"/>
      <c r="V6" s="12"/>
      <c r="W6" s="12"/>
      <c r="X6" s="12"/>
      <c r="Y6" s="12"/>
      <c r="Z6" s="12"/>
      <c r="AA6" s="12"/>
      <c r="AB6" s="12"/>
      <c r="AC6" s="12"/>
      <c r="AD6" s="12"/>
      <c r="AE6" s="12"/>
      <c r="AF6" s="12"/>
      <c r="AG6" s="12"/>
      <c r="AH6" s="12"/>
      <c r="AI6" s="12"/>
      <c r="AJ6" s="12"/>
      <c r="AK6" s="12"/>
      <c r="AL6" s="12"/>
      <c r="AM6" s="12"/>
      <c r="AN6" s="12"/>
    </row>
    <row r="7" spans="1:40" ht="35.25" customHeight="1" x14ac:dyDescent="0.35">
      <c r="A7" s="275" t="s">
        <v>21</v>
      </c>
      <c r="B7" s="275"/>
      <c r="C7" s="275"/>
      <c r="D7" s="11"/>
      <c r="E7" s="275" t="s">
        <v>22</v>
      </c>
      <c r="F7" s="275"/>
      <c r="G7" s="275"/>
      <c r="H7" s="275"/>
      <c r="I7" s="275"/>
      <c r="J7" s="275"/>
      <c r="K7" s="275"/>
      <c r="L7" s="275"/>
      <c r="M7" s="275"/>
      <c r="N7" s="275"/>
      <c r="O7" s="275"/>
      <c r="P7" s="60"/>
      <c r="Q7" s="60"/>
      <c r="R7" s="60"/>
      <c r="S7" s="83"/>
      <c r="T7" s="12"/>
      <c r="U7" s="12"/>
      <c r="V7" s="12"/>
      <c r="W7" s="12"/>
      <c r="X7" s="271" t="s">
        <v>21</v>
      </c>
      <c r="Y7" s="12"/>
      <c r="Z7" s="12"/>
      <c r="AA7" s="12"/>
      <c r="AB7" s="12"/>
      <c r="AC7" s="12"/>
      <c r="AD7" s="12"/>
      <c r="AE7" s="12"/>
      <c r="AF7" s="12"/>
      <c r="AG7" s="12"/>
      <c r="AH7" s="12"/>
      <c r="AI7" s="12"/>
      <c r="AJ7" s="12"/>
      <c r="AK7" s="12"/>
      <c r="AL7" s="12"/>
      <c r="AM7" s="12"/>
      <c r="AN7" s="12"/>
    </row>
    <row r="8" spans="1:40" s="12" customFormat="1" ht="35.25" customHeight="1" x14ac:dyDescent="0.35">
      <c r="A8" s="218"/>
      <c r="B8" s="218"/>
      <c r="C8" s="218"/>
      <c r="D8" s="11"/>
      <c r="E8" s="218"/>
      <c r="F8" s="218"/>
      <c r="G8" s="218"/>
      <c r="H8" s="218"/>
      <c r="I8" s="218"/>
      <c r="J8" s="218"/>
      <c r="K8" s="218"/>
      <c r="L8" s="218"/>
      <c r="M8" s="218"/>
      <c r="N8" s="218"/>
      <c r="O8" s="218"/>
      <c r="S8" s="81"/>
      <c r="X8" s="271"/>
    </row>
    <row r="9" spans="1:40" s="59" customFormat="1" ht="22.5" customHeight="1" thickBot="1" x14ac:dyDescent="0.35">
      <c r="A9" s="55"/>
      <c r="B9" s="56"/>
      <c r="C9" s="56"/>
      <c r="D9" s="56"/>
      <c r="E9" s="276" t="s">
        <v>95</v>
      </c>
      <c r="F9" s="277"/>
      <c r="G9" s="277"/>
      <c r="H9" s="277"/>
      <c r="I9" s="277"/>
      <c r="J9" s="277"/>
      <c r="K9" s="277"/>
      <c r="L9" s="277"/>
      <c r="M9" s="277"/>
      <c r="N9" s="277"/>
      <c r="O9" s="278"/>
      <c r="P9" s="58"/>
      <c r="Q9" s="58"/>
      <c r="R9" s="58"/>
      <c r="S9" s="84"/>
      <c r="T9" s="57"/>
      <c r="U9" s="57"/>
      <c r="V9" s="57"/>
      <c r="W9" s="57"/>
      <c r="X9" s="271"/>
      <c r="Y9" s="57"/>
      <c r="Z9" s="57"/>
      <c r="AA9" s="57"/>
      <c r="AB9" s="57"/>
      <c r="AC9" s="57"/>
      <c r="AD9" s="57"/>
      <c r="AE9" s="57"/>
      <c r="AF9" s="57"/>
      <c r="AG9" s="57"/>
      <c r="AH9" s="57"/>
      <c r="AI9" s="57"/>
      <c r="AJ9" s="57"/>
      <c r="AK9" s="57"/>
      <c r="AL9" s="57"/>
      <c r="AM9" s="57"/>
      <c r="AN9" s="57"/>
    </row>
    <row r="10" spans="1:40" s="65" customFormat="1" ht="100" customHeight="1" x14ac:dyDescent="0.35">
      <c r="A10" s="66"/>
      <c r="B10" s="61"/>
      <c r="C10" s="134" t="s">
        <v>23</v>
      </c>
      <c r="D10" s="61"/>
      <c r="E10" s="219" t="s">
        <v>24</v>
      </c>
      <c r="F10" s="219" t="s">
        <v>24</v>
      </c>
      <c r="G10" s="219" t="s">
        <v>24</v>
      </c>
      <c r="H10" s="219" t="s">
        <v>24</v>
      </c>
      <c r="I10" s="219" t="s">
        <v>24</v>
      </c>
      <c r="J10" s="219" t="s">
        <v>24</v>
      </c>
      <c r="K10" s="219" t="s">
        <v>24</v>
      </c>
      <c r="L10" s="220" t="s">
        <v>24</v>
      </c>
      <c r="M10" s="249" t="s">
        <v>25</v>
      </c>
      <c r="N10" s="250"/>
      <c r="O10" s="251"/>
      <c r="P10" s="284" t="s">
        <v>26</v>
      </c>
      <c r="Q10" s="284"/>
      <c r="R10" s="284"/>
      <c r="S10" s="89" t="s">
        <v>27</v>
      </c>
      <c r="T10" s="70"/>
      <c r="U10" s="283" t="s">
        <v>28</v>
      </c>
      <c r="V10" s="283"/>
      <c r="W10" s="87"/>
      <c r="X10" s="271" t="e">
        <f>IF(C53/B53&lt;=0.8,"OUI","NON")</f>
        <v>#DIV/0!</v>
      </c>
      <c r="Y10" s="64"/>
      <c r="Z10" s="64"/>
      <c r="AA10" s="64"/>
      <c r="AB10" s="64"/>
      <c r="AC10" s="64"/>
      <c r="AD10" s="64"/>
      <c r="AE10" s="64"/>
      <c r="AF10" s="64"/>
      <c r="AG10" s="64"/>
      <c r="AH10" s="64"/>
      <c r="AI10" s="64"/>
      <c r="AJ10" s="64"/>
      <c r="AK10" s="64"/>
      <c r="AL10" s="64"/>
      <c r="AM10" s="64"/>
      <c r="AN10" s="64"/>
    </row>
    <row r="11" spans="1:40" s="69" customFormat="1" ht="24.75" customHeight="1" x14ac:dyDescent="0.35">
      <c r="A11" s="267" t="s">
        <v>60</v>
      </c>
      <c r="B11" s="269" t="s">
        <v>25</v>
      </c>
      <c r="C11" s="281" t="s">
        <v>61</v>
      </c>
      <c r="D11" s="49"/>
      <c r="E11" s="260" t="s">
        <v>30</v>
      </c>
      <c r="F11" s="261"/>
      <c r="G11" s="259" t="s">
        <v>31</v>
      </c>
      <c r="H11" s="259"/>
      <c r="I11" s="259" t="s">
        <v>32</v>
      </c>
      <c r="J11" s="259"/>
      <c r="K11" s="260" t="s">
        <v>33</v>
      </c>
      <c r="L11" s="285"/>
      <c r="M11" s="252"/>
      <c r="N11" s="253"/>
      <c r="O11" s="254"/>
      <c r="P11" s="279"/>
      <c r="Q11" s="279"/>
      <c r="R11" s="280"/>
      <c r="S11" s="90"/>
      <c r="T11" s="71"/>
      <c r="U11" s="283"/>
      <c r="V11" s="283"/>
      <c r="W11" s="68"/>
      <c r="X11" s="271"/>
      <c r="Y11" s="67"/>
      <c r="Z11" s="67"/>
      <c r="AA11" s="67"/>
      <c r="AB11" s="67"/>
      <c r="AC11" s="67"/>
      <c r="AD11" s="67"/>
      <c r="AE11" s="67"/>
      <c r="AF11" s="67"/>
      <c r="AG11" s="67"/>
      <c r="AH11" s="67"/>
      <c r="AI11" s="67"/>
      <c r="AJ11" s="67"/>
      <c r="AK11" s="67"/>
      <c r="AL11" s="67"/>
      <c r="AM11" s="67"/>
      <c r="AN11" s="67"/>
    </row>
    <row r="12" spans="1:40" s="69" customFormat="1" ht="36.5" x14ac:dyDescent="0.35">
      <c r="A12" s="268"/>
      <c r="B12" s="270"/>
      <c r="C12" s="282"/>
      <c r="D12" s="49"/>
      <c r="E12" s="149" t="s">
        <v>34</v>
      </c>
      <c r="F12" s="150" t="s">
        <v>101</v>
      </c>
      <c r="G12" s="149" t="s">
        <v>34</v>
      </c>
      <c r="H12" s="150" t="s">
        <v>101</v>
      </c>
      <c r="I12" s="149" t="s">
        <v>34</v>
      </c>
      <c r="J12" s="150" t="s">
        <v>101</v>
      </c>
      <c r="K12" s="229" t="s">
        <v>34</v>
      </c>
      <c r="L12" s="150" t="s">
        <v>101</v>
      </c>
      <c r="M12" s="149" t="s">
        <v>34</v>
      </c>
      <c r="N12" s="150" t="s">
        <v>101</v>
      </c>
      <c r="O12" s="149" t="s">
        <v>25</v>
      </c>
      <c r="P12" s="126" t="s">
        <v>34</v>
      </c>
      <c r="Q12" s="7" t="s">
        <v>29</v>
      </c>
      <c r="R12" s="115" t="s">
        <v>25</v>
      </c>
      <c r="S12" s="91"/>
      <c r="T12" s="72"/>
      <c r="U12" s="283" t="s">
        <v>35</v>
      </c>
      <c r="V12" s="283"/>
      <c r="W12" s="68"/>
      <c r="X12" s="271" t="e">
        <f>IF(SUM(#REF!,#REF!,#REF!)/#REF!&lt;=0.8,"OUI","NON")</f>
        <v>#REF!</v>
      </c>
      <c r="Y12" s="67"/>
      <c r="Z12" s="67"/>
      <c r="AA12" s="67"/>
      <c r="AB12" s="67"/>
      <c r="AC12" s="67"/>
      <c r="AD12" s="67"/>
      <c r="AE12" s="67"/>
      <c r="AF12" s="67"/>
      <c r="AG12" s="67"/>
      <c r="AH12" s="67"/>
      <c r="AI12" s="67"/>
      <c r="AJ12" s="67"/>
      <c r="AK12" s="67"/>
      <c r="AL12" s="67"/>
      <c r="AM12" s="67"/>
      <c r="AN12" s="67"/>
    </row>
    <row r="13" spans="1:40" x14ac:dyDescent="0.35">
      <c r="A13" s="221" t="s">
        <v>36</v>
      </c>
      <c r="B13" s="143"/>
      <c r="C13" s="143"/>
      <c r="D13" s="50"/>
      <c r="E13" s="142"/>
      <c r="F13" s="142"/>
      <c r="G13" s="142"/>
      <c r="H13" s="142"/>
      <c r="I13" s="142"/>
      <c r="J13" s="142"/>
      <c r="K13" s="142"/>
      <c r="L13" s="142"/>
      <c r="M13" s="142"/>
      <c r="N13" s="142"/>
      <c r="O13" s="142"/>
      <c r="P13" s="127"/>
      <c r="Q13" s="6"/>
      <c r="R13" s="116"/>
      <c r="S13" s="92"/>
      <c r="T13" s="54"/>
      <c r="U13" s="283"/>
      <c r="V13" s="283"/>
      <c r="W13" s="88"/>
      <c r="X13" s="271"/>
      <c r="Y13" s="12"/>
      <c r="Z13" s="12"/>
      <c r="AA13" s="12"/>
      <c r="AB13" s="12"/>
      <c r="AC13" s="12"/>
      <c r="AD13" s="12"/>
      <c r="AE13" s="12"/>
      <c r="AF13" s="12"/>
      <c r="AG13" s="12"/>
      <c r="AH13" s="12"/>
      <c r="AI13" s="12"/>
      <c r="AJ13" s="12"/>
      <c r="AK13" s="12"/>
      <c r="AL13" s="12"/>
      <c r="AM13" s="12"/>
      <c r="AN13" s="12"/>
    </row>
    <row r="14" spans="1:40" x14ac:dyDescent="0.35">
      <c r="A14" s="118"/>
      <c r="B14" s="16"/>
      <c r="C14" s="16"/>
      <c r="D14" s="51"/>
      <c r="E14" s="16"/>
      <c r="F14" s="16"/>
      <c r="G14" s="16"/>
      <c r="H14" s="16"/>
      <c r="I14" s="16"/>
      <c r="J14" s="16"/>
      <c r="K14" s="16"/>
      <c r="L14" s="16"/>
      <c r="M14" s="96">
        <f ca="1">SUMIF($E$12:$L$13,"Argent",$E14:$L14)</f>
        <v>0</v>
      </c>
      <c r="N14" s="96">
        <f>SUMIF($E$12:$L$12,"Biens et services",$E14:$L14)</f>
        <v>0</v>
      </c>
      <c r="O14" s="96">
        <f t="shared" ref="O14:O21" ca="1" si="0">M14+N14</f>
        <v>0</v>
      </c>
      <c r="P14" s="128">
        <f ca="1">B14-M14</f>
        <v>0</v>
      </c>
      <c r="Q14" s="96" t="e">
        <f>#REF!-N14</f>
        <v>#REF!</v>
      </c>
      <c r="R14" s="99" t="e">
        <f ca="1">#REF!-O14</f>
        <v>#REF!</v>
      </c>
      <c r="S14" s="100" t="str">
        <f ca="1">IFERROR(O14/#REF!,"")</f>
        <v/>
      </c>
      <c r="T14" s="73"/>
      <c r="U14" s="12"/>
      <c r="V14" s="12"/>
      <c r="W14" s="12"/>
      <c r="X14" s="12"/>
      <c r="Y14" s="12"/>
      <c r="Z14" s="12"/>
      <c r="AA14" s="12"/>
      <c r="AB14" s="12"/>
      <c r="AC14" s="12"/>
      <c r="AD14" s="12"/>
      <c r="AE14" s="12"/>
      <c r="AF14" s="12"/>
      <c r="AG14" s="12"/>
      <c r="AH14" s="12"/>
      <c r="AI14" s="12"/>
      <c r="AJ14" s="12"/>
      <c r="AK14" s="12"/>
      <c r="AL14" s="12"/>
      <c r="AM14" s="12"/>
      <c r="AN14" s="12"/>
    </row>
    <row r="15" spans="1:40" x14ac:dyDescent="0.35">
      <c r="A15" s="119"/>
      <c r="B15" s="16"/>
      <c r="C15" s="16"/>
      <c r="D15" s="51"/>
      <c r="E15" s="16"/>
      <c r="F15" s="16"/>
      <c r="G15" s="16"/>
      <c r="H15" s="16"/>
      <c r="I15" s="16"/>
      <c r="J15" s="16"/>
      <c r="K15" s="16"/>
      <c r="L15" s="16"/>
      <c r="M15" s="96">
        <f ca="1">SUMIF($E$12:$L$13,"Argent",$E15:$L15)</f>
        <v>0</v>
      </c>
      <c r="N15" s="96">
        <f>SUMIF($E$12:$L$12,"Biens et services",$E15:$L15)</f>
        <v>0</v>
      </c>
      <c r="O15" s="96">
        <f t="shared" ca="1" si="0"/>
        <v>0</v>
      </c>
      <c r="P15" s="128">
        <f ca="1">B15-M15</f>
        <v>0</v>
      </c>
      <c r="Q15" s="96" t="e">
        <f>#REF!-N15</f>
        <v>#REF!</v>
      </c>
      <c r="R15" s="99" t="e">
        <f ca="1">#REF!-O15</f>
        <v>#REF!</v>
      </c>
      <c r="S15" s="100" t="str">
        <f ca="1">IFERROR(O15/#REF!,"")</f>
        <v/>
      </c>
      <c r="T15" s="73"/>
      <c r="U15" s="12"/>
      <c r="V15" s="12"/>
      <c r="W15" s="12"/>
      <c r="X15" s="12"/>
      <c r="Y15" s="12"/>
      <c r="Z15" s="12"/>
      <c r="AA15" s="12"/>
      <c r="AB15" s="12"/>
      <c r="AC15" s="12"/>
      <c r="AD15" s="12"/>
      <c r="AE15" s="12"/>
      <c r="AF15" s="12"/>
      <c r="AG15" s="12"/>
      <c r="AH15" s="12"/>
      <c r="AI15" s="12"/>
      <c r="AJ15" s="12"/>
      <c r="AK15" s="12"/>
      <c r="AL15" s="12"/>
      <c r="AM15" s="12"/>
      <c r="AN15" s="12"/>
    </row>
    <row r="16" spans="1:40" x14ac:dyDescent="0.35">
      <c r="A16" s="119"/>
      <c r="B16" s="16"/>
      <c r="C16" s="16"/>
      <c r="D16" s="51"/>
      <c r="E16" s="16"/>
      <c r="F16" s="16"/>
      <c r="G16" s="16"/>
      <c r="H16" s="16"/>
      <c r="I16" s="16"/>
      <c r="J16" s="16"/>
      <c r="K16" s="16"/>
      <c r="L16" s="16"/>
      <c r="M16" s="96">
        <f t="shared" ref="M16:M18" ca="1" si="1">SUMIF($E$12:$L$13,"Argent",$E16:$L16)</f>
        <v>0</v>
      </c>
      <c r="N16" s="96">
        <f t="shared" ref="N16:N18" si="2">SUMIF($E$12:$L$12,"Biens et services",$E16:$L16)</f>
        <v>0</v>
      </c>
      <c r="O16" s="96">
        <f t="shared" ca="1" si="0"/>
        <v>0</v>
      </c>
      <c r="P16" s="128"/>
      <c r="Q16" s="96"/>
      <c r="R16" s="99"/>
      <c r="S16" s="100"/>
      <c r="T16" s="73"/>
      <c r="U16" s="12"/>
      <c r="V16" s="12"/>
      <c r="W16" s="12"/>
      <c r="X16" s="12"/>
      <c r="Y16" s="12"/>
      <c r="Z16" s="12"/>
      <c r="AA16" s="12"/>
      <c r="AB16" s="12"/>
      <c r="AC16" s="12"/>
      <c r="AD16" s="12"/>
      <c r="AE16" s="12"/>
      <c r="AF16" s="12"/>
      <c r="AG16" s="12"/>
      <c r="AH16" s="12"/>
      <c r="AI16" s="12"/>
      <c r="AJ16" s="12"/>
      <c r="AK16" s="12"/>
      <c r="AL16" s="12"/>
      <c r="AM16" s="12"/>
      <c r="AN16" s="12"/>
    </row>
    <row r="17" spans="1:40" x14ac:dyDescent="0.35">
      <c r="A17" s="119"/>
      <c r="B17" s="16"/>
      <c r="C17" s="16"/>
      <c r="D17" s="51"/>
      <c r="E17" s="16"/>
      <c r="F17" s="16"/>
      <c r="G17" s="16"/>
      <c r="H17" s="16"/>
      <c r="I17" s="16"/>
      <c r="J17" s="16"/>
      <c r="K17" s="16"/>
      <c r="L17" s="16"/>
      <c r="M17" s="96">
        <f t="shared" ca="1" si="1"/>
        <v>0</v>
      </c>
      <c r="N17" s="96">
        <f t="shared" si="2"/>
        <v>0</v>
      </c>
      <c r="O17" s="96">
        <f t="shared" ca="1" si="0"/>
        <v>0</v>
      </c>
      <c r="P17" s="128"/>
      <c r="Q17" s="96"/>
      <c r="R17" s="99"/>
      <c r="S17" s="100"/>
      <c r="T17" s="73"/>
      <c r="U17" s="12"/>
      <c r="V17" s="12"/>
      <c r="W17" s="12"/>
      <c r="X17" s="12"/>
      <c r="Y17" s="12"/>
      <c r="Z17" s="12"/>
      <c r="AA17" s="12"/>
      <c r="AB17" s="12"/>
      <c r="AC17" s="12"/>
      <c r="AD17" s="12"/>
      <c r="AE17" s="12"/>
      <c r="AF17" s="12"/>
      <c r="AG17" s="12"/>
      <c r="AH17" s="12"/>
      <c r="AI17" s="12"/>
      <c r="AJ17" s="12"/>
      <c r="AK17" s="12"/>
      <c r="AL17" s="12"/>
      <c r="AM17" s="12"/>
      <c r="AN17" s="12"/>
    </row>
    <row r="18" spans="1:40" x14ac:dyDescent="0.35">
      <c r="A18" s="119"/>
      <c r="B18" s="16"/>
      <c r="C18" s="16"/>
      <c r="D18" s="51"/>
      <c r="E18" s="16"/>
      <c r="F18" s="16"/>
      <c r="G18" s="16"/>
      <c r="H18" s="16"/>
      <c r="I18" s="16"/>
      <c r="J18" s="16"/>
      <c r="K18" s="16"/>
      <c r="L18" s="16"/>
      <c r="M18" s="96">
        <f t="shared" ca="1" si="1"/>
        <v>0</v>
      </c>
      <c r="N18" s="96">
        <f t="shared" si="2"/>
        <v>0</v>
      </c>
      <c r="O18" s="96">
        <f t="shared" ca="1" si="0"/>
        <v>0</v>
      </c>
      <c r="P18" s="128"/>
      <c r="Q18" s="96"/>
      <c r="R18" s="99"/>
      <c r="S18" s="100"/>
      <c r="T18" s="73"/>
      <c r="U18" s="12"/>
      <c r="V18" s="12"/>
      <c r="W18" s="12"/>
      <c r="X18" s="12"/>
      <c r="Y18" s="12"/>
      <c r="Z18" s="12"/>
      <c r="AA18" s="12"/>
      <c r="AB18" s="12"/>
      <c r="AC18" s="12"/>
      <c r="AD18" s="12"/>
      <c r="AE18" s="12"/>
      <c r="AF18" s="12"/>
      <c r="AG18" s="12"/>
      <c r="AH18" s="12"/>
      <c r="AI18" s="12"/>
      <c r="AJ18" s="12"/>
      <c r="AK18" s="12"/>
      <c r="AL18" s="12"/>
      <c r="AM18" s="12"/>
      <c r="AN18" s="12"/>
    </row>
    <row r="19" spans="1:40" x14ac:dyDescent="0.35">
      <c r="A19" s="120"/>
      <c r="B19" s="16"/>
      <c r="C19" s="16"/>
      <c r="D19" s="51"/>
      <c r="E19" s="16"/>
      <c r="F19" s="16"/>
      <c r="G19" s="16"/>
      <c r="H19" s="16"/>
      <c r="I19" s="16"/>
      <c r="J19" s="16"/>
      <c r="K19" s="16"/>
      <c r="L19" s="16"/>
      <c r="M19" s="96">
        <f ca="1">SUMIF($E$12:$L$13,"Argent",$E19:$L19)</f>
        <v>0</v>
      </c>
      <c r="N19" s="96">
        <f>SUMIF($E$12:$L$12,"Biens et services",$E19:$L19)</f>
        <v>0</v>
      </c>
      <c r="O19" s="96">
        <f t="shared" ca="1" si="0"/>
        <v>0</v>
      </c>
      <c r="P19" s="128">
        <f t="shared" ref="P19:P29" ca="1" si="3">B19-M19</f>
        <v>0</v>
      </c>
      <c r="Q19" s="96" t="e">
        <f>#REF!-N19</f>
        <v>#REF!</v>
      </c>
      <c r="R19" s="99" t="e">
        <f ca="1">#REF!-O19</f>
        <v>#REF!</v>
      </c>
      <c r="S19" s="100" t="str">
        <f ca="1">IFERROR(O19/#REF!,"")</f>
        <v/>
      </c>
      <c r="T19" s="73"/>
      <c r="U19" s="12"/>
      <c r="V19" s="12"/>
      <c r="W19" s="12"/>
      <c r="X19" s="12"/>
      <c r="Y19" s="12"/>
      <c r="Z19" s="12"/>
      <c r="AA19" s="12"/>
      <c r="AB19" s="12"/>
      <c r="AC19" s="12"/>
      <c r="AD19" s="12"/>
      <c r="AE19" s="12"/>
      <c r="AF19" s="12"/>
      <c r="AG19" s="12"/>
      <c r="AH19" s="12"/>
      <c r="AI19" s="12"/>
      <c r="AJ19" s="12"/>
      <c r="AK19" s="12"/>
      <c r="AL19" s="12"/>
      <c r="AM19" s="12"/>
      <c r="AN19" s="12"/>
    </row>
    <row r="20" spans="1:40" x14ac:dyDescent="0.35">
      <c r="A20" s="119"/>
      <c r="B20" s="16"/>
      <c r="C20" s="16"/>
      <c r="D20" s="51"/>
      <c r="E20" s="16"/>
      <c r="F20" s="16"/>
      <c r="G20" s="16"/>
      <c r="H20" s="16"/>
      <c r="I20" s="16"/>
      <c r="J20" s="16"/>
      <c r="K20" s="16"/>
      <c r="L20" s="16"/>
      <c r="M20" s="96">
        <f ca="1">SUMIF($E$12:$L$13,"Argent",$E20:$L20)</f>
        <v>0</v>
      </c>
      <c r="N20" s="96">
        <f>SUMIF($E$12:$L$12,"Biens et services",$E20:$L20)</f>
        <v>0</v>
      </c>
      <c r="O20" s="96">
        <f t="shared" ca="1" si="0"/>
        <v>0</v>
      </c>
      <c r="P20" s="128">
        <f t="shared" ca="1" si="3"/>
        <v>0</v>
      </c>
      <c r="Q20" s="96" t="e">
        <f>#REF!-N20</f>
        <v>#REF!</v>
      </c>
      <c r="R20" s="99" t="e">
        <f ca="1">#REF!-O20</f>
        <v>#REF!</v>
      </c>
      <c r="S20" s="100" t="str">
        <f ca="1">IFERROR(O20/#REF!,"")</f>
        <v/>
      </c>
      <c r="T20" s="73"/>
      <c r="U20" s="12"/>
      <c r="V20" s="12"/>
      <c r="W20" s="12"/>
      <c r="X20" s="12"/>
      <c r="Y20" s="12"/>
      <c r="Z20" s="12"/>
      <c r="AA20" s="12"/>
      <c r="AB20" s="12"/>
      <c r="AC20" s="12"/>
      <c r="AD20" s="12"/>
      <c r="AE20" s="12"/>
      <c r="AF20" s="12"/>
      <c r="AG20" s="12"/>
      <c r="AH20" s="12"/>
      <c r="AI20" s="12"/>
      <c r="AJ20" s="12"/>
      <c r="AK20" s="12"/>
      <c r="AL20" s="12"/>
      <c r="AM20" s="12"/>
      <c r="AN20" s="12"/>
    </row>
    <row r="21" spans="1:40" ht="15.75" customHeight="1" x14ac:dyDescent="0.35">
      <c r="A21" s="225" t="s">
        <v>37</v>
      </c>
      <c r="B21" s="98">
        <f>SUM(B14:B20)</f>
        <v>0</v>
      </c>
      <c r="C21" s="98">
        <f>SUM(C14:C20)</f>
        <v>0</v>
      </c>
      <c r="D21" s="52"/>
      <c r="E21" s="98">
        <f t="shared" ref="E21" si="4">SUM(E14:E20)</f>
        <v>0</v>
      </c>
      <c r="F21" s="98">
        <f>SUM(F14:F20)</f>
        <v>0</v>
      </c>
      <c r="G21" s="98">
        <f t="shared" ref="G21:J21" si="5">SUM(G14:G20)</f>
        <v>0</v>
      </c>
      <c r="H21" s="98">
        <f t="shared" si="5"/>
        <v>0</v>
      </c>
      <c r="I21" s="98">
        <f t="shared" si="5"/>
        <v>0</v>
      </c>
      <c r="J21" s="98">
        <f t="shared" si="5"/>
        <v>0</v>
      </c>
      <c r="K21" s="98">
        <f t="shared" ref="K21:L21" si="6">SUM(K14:K20)</f>
        <v>0</v>
      </c>
      <c r="L21" s="98">
        <f t="shared" si="6"/>
        <v>0</v>
      </c>
      <c r="M21" s="98">
        <f ca="1">SUMIF($E$12:$L$13,"Argent",$E21:$L21)</f>
        <v>0</v>
      </c>
      <c r="N21" s="98">
        <f>SUMIF($E$12:$L$12,"Biens et services",$E21:$L21)</f>
        <v>0</v>
      </c>
      <c r="O21" s="98">
        <f t="shared" ca="1" si="0"/>
        <v>0</v>
      </c>
      <c r="P21" s="129">
        <f t="shared" ca="1" si="3"/>
        <v>0</v>
      </c>
      <c r="Q21" s="98" t="e">
        <f>#REF!-N21</f>
        <v>#REF!</v>
      </c>
      <c r="R21" s="101" t="e">
        <f ca="1">#REF!-O21</f>
        <v>#REF!</v>
      </c>
      <c r="S21" s="102" t="str">
        <f ca="1">IFERROR(O21/#REF!,"")</f>
        <v/>
      </c>
      <c r="T21" s="74"/>
      <c r="U21" s="12"/>
      <c r="V21" s="12"/>
      <c r="W21" s="12"/>
      <c r="X21" s="12"/>
      <c r="Y21" s="12"/>
      <c r="Z21" s="12"/>
      <c r="AA21" s="12"/>
      <c r="AB21" s="12"/>
      <c r="AC21" s="12"/>
      <c r="AD21" s="12"/>
      <c r="AE21" s="12"/>
      <c r="AF21" s="12"/>
      <c r="AG21" s="12"/>
      <c r="AH21" s="12"/>
      <c r="AI21" s="12"/>
      <c r="AJ21" s="12"/>
      <c r="AK21" s="12"/>
      <c r="AL21" s="12"/>
      <c r="AM21" s="12"/>
      <c r="AN21" s="12"/>
    </row>
    <row r="22" spans="1:40" ht="15.75" customHeight="1" x14ac:dyDescent="0.35">
      <c r="A22" s="221" t="s">
        <v>38</v>
      </c>
      <c r="B22" s="143"/>
      <c r="C22" s="143"/>
      <c r="D22" s="50"/>
      <c r="E22" s="142"/>
      <c r="F22" s="142"/>
      <c r="G22" s="142"/>
      <c r="H22" s="142"/>
      <c r="I22" s="142"/>
      <c r="J22" s="142"/>
      <c r="K22" s="142"/>
      <c r="L22" s="142"/>
      <c r="M22" s="142"/>
      <c r="N22" s="142"/>
      <c r="O22" s="142"/>
      <c r="P22" s="130">
        <f t="shared" si="3"/>
        <v>0</v>
      </c>
      <c r="Q22" s="18" t="e">
        <f>#REF!-N22</f>
        <v>#REF!</v>
      </c>
      <c r="R22" s="103" t="e">
        <f>#REF!-O22</f>
        <v>#REF!</v>
      </c>
      <c r="S22" s="104" t="str">
        <f>IFERROR(O22/#REF!,"")</f>
        <v/>
      </c>
      <c r="T22" s="75"/>
      <c r="U22" s="12"/>
      <c r="V22" s="12"/>
      <c r="W22" s="12"/>
      <c r="X22" s="12"/>
      <c r="Y22" s="12"/>
      <c r="Z22" s="12"/>
      <c r="AA22" s="12"/>
      <c r="AB22" s="12"/>
      <c r="AC22" s="12"/>
      <c r="AD22" s="12"/>
      <c r="AE22" s="12"/>
      <c r="AF22" s="12"/>
      <c r="AG22" s="12"/>
      <c r="AH22" s="12"/>
      <c r="AI22" s="12"/>
      <c r="AJ22" s="12"/>
      <c r="AK22" s="12"/>
      <c r="AL22" s="12"/>
      <c r="AM22" s="12"/>
      <c r="AN22" s="12"/>
    </row>
    <row r="23" spans="1:40" x14ac:dyDescent="0.35">
      <c r="A23" s="121"/>
      <c r="B23" s="16"/>
      <c r="C23" s="16"/>
      <c r="D23" s="51"/>
      <c r="E23" s="16"/>
      <c r="F23" s="16"/>
      <c r="G23" s="16"/>
      <c r="H23" s="16"/>
      <c r="I23" s="16"/>
      <c r="J23" s="16"/>
      <c r="K23" s="16"/>
      <c r="L23" s="16"/>
      <c r="M23" s="96">
        <f t="shared" ref="M23:M29" ca="1" si="7">SUMIF($E$12:$L$13,"Argent",$E23:$L23)</f>
        <v>0</v>
      </c>
      <c r="N23" s="96">
        <f t="shared" ref="N23:N29" si="8">SUMIF($E$12:$L$12,"Biens et services",$E23:$L23)</f>
        <v>0</v>
      </c>
      <c r="O23" s="96">
        <f t="shared" ref="O23:O29" ca="1" si="9">M23+N23</f>
        <v>0</v>
      </c>
      <c r="P23" s="128">
        <f t="shared" ca="1" si="3"/>
        <v>0</v>
      </c>
      <c r="Q23" s="96" t="e">
        <f>#REF!-N23</f>
        <v>#REF!</v>
      </c>
      <c r="R23" s="99" t="e">
        <f ca="1">#REF!-O23</f>
        <v>#REF!</v>
      </c>
      <c r="S23" s="100" t="str">
        <f ca="1">IFERROR(O23/#REF!,"")</f>
        <v/>
      </c>
      <c r="T23" s="73"/>
      <c r="U23" s="12"/>
      <c r="V23" s="12"/>
      <c r="W23" s="12"/>
      <c r="X23" s="12"/>
      <c r="Y23" s="12"/>
      <c r="Z23" s="12"/>
      <c r="AA23" s="12"/>
      <c r="AB23" s="12"/>
      <c r="AC23" s="12"/>
      <c r="AD23" s="12"/>
      <c r="AE23" s="12"/>
      <c r="AF23" s="12"/>
      <c r="AG23" s="12"/>
      <c r="AH23" s="12"/>
      <c r="AI23" s="12"/>
      <c r="AJ23" s="12"/>
      <c r="AK23" s="12"/>
      <c r="AL23" s="12"/>
      <c r="AM23" s="12"/>
      <c r="AN23" s="12"/>
    </row>
    <row r="24" spans="1:40" x14ac:dyDescent="0.35">
      <c r="A24" s="121"/>
      <c r="B24" s="16"/>
      <c r="C24" s="16"/>
      <c r="D24" s="51"/>
      <c r="E24" s="16"/>
      <c r="F24" s="16"/>
      <c r="G24" s="16"/>
      <c r="H24" s="16"/>
      <c r="I24" s="16"/>
      <c r="J24" s="16"/>
      <c r="K24" s="16"/>
      <c r="L24" s="16"/>
      <c r="M24" s="96">
        <f t="shared" ca="1" si="7"/>
        <v>0</v>
      </c>
      <c r="N24" s="96">
        <f>SUMIF($E$12:$L$12,"Biens et services",$E24:$L24)</f>
        <v>0</v>
      </c>
      <c r="O24" s="96">
        <f t="shared" ca="1" si="9"/>
        <v>0</v>
      </c>
      <c r="P24" s="128">
        <f t="shared" ca="1" si="3"/>
        <v>0</v>
      </c>
      <c r="Q24" s="96" t="e">
        <f>#REF!-N24</f>
        <v>#REF!</v>
      </c>
      <c r="R24" s="99" t="e">
        <f ca="1">#REF!-O24</f>
        <v>#REF!</v>
      </c>
      <c r="S24" s="100" t="str">
        <f ca="1">IFERROR(O24/#REF!,"")</f>
        <v/>
      </c>
      <c r="T24" s="73"/>
      <c r="U24" s="12"/>
      <c r="V24" s="12"/>
      <c r="W24" s="12"/>
      <c r="X24" s="12"/>
      <c r="Y24" s="12"/>
      <c r="Z24" s="12"/>
      <c r="AA24" s="12"/>
      <c r="AB24" s="12"/>
      <c r="AC24" s="12"/>
      <c r="AD24" s="12"/>
      <c r="AE24" s="12"/>
      <c r="AF24" s="12"/>
      <c r="AG24" s="12"/>
      <c r="AH24" s="12"/>
      <c r="AI24" s="12"/>
      <c r="AJ24" s="12"/>
      <c r="AK24" s="12"/>
      <c r="AL24" s="12"/>
      <c r="AM24" s="12"/>
      <c r="AN24" s="12"/>
    </row>
    <row r="25" spans="1:40" x14ac:dyDescent="0.35">
      <c r="A25" s="122"/>
      <c r="B25" s="16"/>
      <c r="C25" s="16"/>
      <c r="D25" s="51"/>
      <c r="E25" s="16"/>
      <c r="F25" s="16"/>
      <c r="G25" s="16"/>
      <c r="H25" s="16"/>
      <c r="I25" s="16"/>
      <c r="J25" s="16"/>
      <c r="K25" s="16"/>
      <c r="L25" s="16"/>
      <c r="M25" s="96">
        <f t="shared" ca="1" si="7"/>
        <v>0</v>
      </c>
      <c r="N25" s="96">
        <f t="shared" si="8"/>
        <v>0</v>
      </c>
      <c r="O25" s="96">
        <f t="shared" ca="1" si="9"/>
        <v>0</v>
      </c>
      <c r="P25" s="128">
        <f t="shared" ca="1" si="3"/>
        <v>0</v>
      </c>
      <c r="Q25" s="96" t="e">
        <f>#REF!-N25</f>
        <v>#REF!</v>
      </c>
      <c r="R25" s="99" t="e">
        <f ca="1">#REF!-O25</f>
        <v>#REF!</v>
      </c>
      <c r="S25" s="100" t="str">
        <f ca="1">IFERROR(O25/#REF!,"")</f>
        <v/>
      </c>
      <c r="T25" s="73"/>
      <c r="U25" s="12"/>
      <c r="V25" s="12"/>
      <c r="W25" s="12"/>
      <c r="X25" s="12"/>
      <c r="Y25" s="12"/>
      <c r="Z25" s="12"/>
      <c r="AA25" s="12"/>
      <c r="AB25" s="12"/>
      <c r="AC25" s="12"/>
      <c r="AD25" s="12"/>
      <c r="AE25" s="12"/>
      <c r="AF25" s="12"/>
      <c r="AG25" s="12"/>
      <c r="AH25" s="12"/>
      <c r="AI25" s="12"/>
      <c r="AJ25" s="12"/>
      <c r="AK25" s="12"/>
      <c r="AL25" s="12"/>
      <c r="AM25" s="12"/>
      <c r="AN25" s="12"/>
    </row>
    <row r="26" spans="1:40" x14ac:dyDescent="0.35">
      <c r="A26" s="122"/>
      <c r="B26" s="16"/>
      <c r="C26" s="16"/>
      <c r="D26" s="51"/>
      <c r="E26" s="16"/>
      <c r="F26" s="16"/>
      <c r="G26" s="16"/>
      <c r="H26" s="16"/>
      <c r="I26" s="16"/>
      <c r="J26" s="16"/>
      <c r="K26" s="16"/>
      <c r="L26" s="16"/>
      <c r="M26" s="96">
        <f t="shared" ca="1" si="7"/>
        <v>0</v>
      </c>
      <c r="N26" s="96">
        <f t="shared" si="8"/>
        <v>0</v>
      </c>
      <c r="O26" s="96">
        <f t="shared" ca="1" si="9"/>
        <v>0</v>
      </c>
      <c r="P26" s="128">
        <f t="shared" ca="1" si="3"/>
        <v>0</v>
      </c>
      <c r="Q26" s="96" t="e">
        <f>#REF!-N26</f>
        <v>#REF!</v>
      </c>
      <c r="R26" s="99" t="e">
        <f ca="1">#REF!-O26</f>
        <v>#REF!</v>
      </c>
      <c r="S26" s="100" t="str">
        <f ca="1">IFERROR(O26/#REF!,"")</f>
        <v/>
      </c>
      <c r="T26" s="73"/>
      <c r="U26" s="12"/>
      <c r="V26" s="12"/>
      <c r="W26" s="12"/>
      <c r="X26" s="12"/>
      <c r="Y26" s="12"/>
      <c r="Z26" s="12"/>
      <c r="AA26" s="12"/>
      <c r="AB26" s="12"/>
      <c r="AC26" s="12"/>
      <c r="AD26" s="12"/>
      <c r="AE26" s="12"/>
      <c r="AF26" s="12"/>
      <c r="AG26" s="12"/>
      <c r="AH26" s="12"/>
      <c r="AI26" s="12"/>
      <c r="AJ26" s="12"/>
      <c r="AK26" s="12"/>
      <c r="AL26" s="12"/>
      <c r="AM26" s="12"/>
      <c r="AN26" s="12"/>
    </row>
    <row r="27" spans="1:40" x14ac:dyDescent="0.35">
      <c r="A27" s="122"/>
      <c r="B27" s="16"/>
      <c r="C27" s="16"/>
      <c r="D27" s="51"/>
      <c r="E27" s="16"/>
      <c r="F27" s="16"/>
      <c r="G27" s="16"/>
      <c r="H27" s="16"/>
      <c r="I27" s="16"/>
      <c r="J27" s="16"/>
      <c r="K27" s="16"/>
      <c r="L27" s="16"/>
      <c r="M27" s="96">
        <f t="shared" ca="1" si="7"/>
        <v>0</v>
      </c>
      <c r="N27" s="96">
        <f t="shared" si="8"/>
        <v>0</v>
      </c>
      <c r="O27" s="96">
        <f t="shared" ca="1" si="9"/>
        <v>0</v>
      </c>
      <c r="P27" s="128">
        <f t="shared" ca="1" si="3"/>
        <v>0</v>
      </c>
      <c r="Q27" s="96" t="e">
        <f>#REF!-N27</f>
        <v>#REF!</v>
      </c>
      <c r="R27" s="99" t="e">
        <f ca="1">#REF!-O27</f>
        <v>#REF!</v>
      </c>
      <c r="S27" s="100" t="str">
        <f ca="1">IFERROR(O27/#REF!,"")</f>
        <v/>
      </c>
      <c r="T27" s="73"/>
      <c r="U27" s="12"/>
      <c r="V27" s="12"/>
      <c r="W27" s="12"/>
      <c r="X27" s="12"/>
      <c r="Y27" s="12"/>
      <c r="Z27" s="12"/>
      <c r="AA27" s="12"/>
      <c r="AB27" s="12"/>
      <c r="AC27" s="12"/>
      <c r="AD27" s="12"/>
      <c r="AE27" s="12"/>
      <c r="AF27" s="12"/>
      <c r="AG27" s="12"/>
      <c r="AH27" s="12"/>
      <c r="AI27" s="12"/>
      <c r="AJ27" s="12"/>
      <c r="AK27" s="12"/>
      <c r="AL27" s="12"/>
      <c r="AM27" s="12"/>
      <c r="AN27" s="12"/>
    </row>
    <row r="28" spans="1:40" x14ac:dyDescent="0.35">
      <c r="A28" s="122"/>
      <c r="B28" s="16"/>
      <c r="C28" s="16"/>
      <c r="D28" s="51"/>
      <c r="E28" s="16"/>
      <c r="F28" s="16"/>
      <c r="G28" s="16"/>
      <c r="H28" s="16"/>
      <c r="I28" s="16"/>
      <c r="J28" s="16"/>
      <c r="K28" s="16"/>
      <c r="L28" s="16"/>
      <c r="M28" s="96">
        <f t="shared" ca="1" si="7"/>
        <v>0</v>
      </c>
      <c r="N28" s="96">
        <f t="shared" si="8"/>
        <v>0</v>
      </c>
      <c r="O28" s="96">
        <f t="shared" ca="1" si="9"/>
        <v>0</v>
      </c>
      <c r="P28" s="128">
        <f t="shared" ca="1" si="3"/>
        <v>0</v>
      </c>
      <c r="Q28" s="96" t="e">
        <f>#REF!-N28</f>
        <v>#REF!</v>
      </c>
      <c r="R28" s="99" t="e">
        <f ca="1">#REF!-O28</f>
        <v>#REF!</v>
      </c>
      <c r="S28" s="100" t="str">
        <f ca="1">IFERROR(O28/#REF!,"")</f>
        <v/>
      </c>
      <c r="T28" s="73"/>
      <c r="U28" s="12"/>
      <c r="V28" s="12"/>
      <c r="W28" s="12"/>
      <c r="X28" s="12"/>
      <c r="Y28" s="12"/>
      <c r="Z28" s="12"/>
      <c r="AA28" s="12"/>
      <c r="AB28" s="12"/>
      <c r="AC28" s="12"/>
      <c r="AD28" s="12"/>
      <c r="AE28" s="12"/>
      <c r="AF28" s="12"/>
      <c r="AG28" s="12"/>
      <c r="AH28" s="12"/>
      <c r="AI28" s="12"/>
      <c r="AJ28" s="12"/>
      <c r="AK28" s="12"/>
      <c r="AL28" s="12"/>
      <c r="AM28" s="12"/>
      <c r="AN28" s="12"/>
    </row>
    <row r="29" spans="1:40" x14ac:dyDescent="0.35">
      <c r="A29" s="225" t="s">
        <v>37</v>
      </c>
      <c r="B29" s="98">
        <f>SUM(B23:B28)</f>
        <v>0</v>
      </c>
      <c r="C29" s="98">
        <f>SUM(C23:C28)</f>
        <v>0</v>
      </c>
      <c r="D29" s="53"/>
      <c r="E29" s="98">
        <f t="shared" ref="E29:J29" si="10">SUM(E23:E28)</f>
        <v>0</v>
      </c>
      <c r="F29" s="98">
        <f t="shared" si="10"/>
        <v>0</v>
      </c>
      <c r="G29" s="98">
        <f t="shared" si="10"/>
        <v>0</v>
      </c>
      <c r="H29" s="98">
        <f t="shared" si="10"/>
        <v>0</v>
      </c>
      <c r="I29" s="98">
        <f t="shared" si="10"/>
        <v>0</v>
      </c>
      <c r="J29" s="98">
        <f t="shared" si="10"/>
        <v>0</v>
      </c>
      <c r="K29" s="98">
        <f t="shared" ref="K29:L29" si="11">SUM(K23:K28)</f>
        <v>0</v>
      </c>
      <c r="L29" s="98">
        <f t="shared" si="11"/>
        <v>0</v>
      </c>
      <c r="M29" s="98">
        <f t="shared" ca="1" si="7"/>
        <v>0</v>
      </c>
      <c r="N29" s="98">
        <f t="shared" si="8"/>
        <v>0</v>
      </c>
      <c r="O29" s="98">
        <f t="shared" ca="1" si="9"/>
        <v>0</v>
      </c>
      <c r="P29" s="129">
        <f t="shared" ca="1" si="3"/>
        <v>0</v>
      </c>
      <c r="Q29" s="98" t="e">
        <f>#REF!-N29</f>
        <v>#REF!</v>
      </c>
      <c r="R29" s="101" t="e">
        <f ca="1">#REF!-O29</f>
        <v>#REF!</v>
      </c>
      <c r="S29" s="102" t="str">
        <f ca="1">IFERROR(O29/#REF!,"")</f>
        <v/>
      </c>
      <c r="T29" s="74"/>
      <c r="U29" s="12"/>
      <c r="V29" s="12"/>
      <c r="W29" s="12"/>
      <c r="X29" s="12"/>
      <c r="Y29" s="12"/>
      <c r="Z29" s="12"/>
      <c r="AA29" s="12"/>
      <c r="AB29" s="12"/>
      <c r="AC29" s="12"/>
      <c r="AD29" s="12"/>
      <c r="AE29" s="12"/>
      <c r="AF29" s="12"/>
      <c r="AG29" s="12"/>
      <c r="AH29" s="12"/>
      <c r="AI29" s="12"/>
      <c r="AJ29" s="12"/>
      <c r="AK29" s="12"/>
      <c r="AL29" s="12"/>
      <c r="AM29" s="12"/>
      <c r="AN29" s="12"/>
    </row>
    <row r="30" spans="1:40" x14ac:dyDescent="0.35">
      <c r="A30" s="221" t="s">
        <v>39</v>
      </c>
      <c r="B30" s="143"/>
      <c r="C30" s="143"/>
      <c r="D30" s="50"/>
      <c r="E30" s="142"/>
      <c r="F30" s="142"/>
      <c r="G30" s="142"/>
      <c r="H30" s="142"/>
      <c r="I30" s="142"/>
      <c r="J30" s="142"/>
      <c r="K30" s="142"/>
      <c r="L30" s="142"/>
      <c r="M30" s="142"/>
      <c r="N30" s="142"/>
      <c r="O30" s="142"/>
      <c r="P30" s="130"/>
      <c r="Q30" s="18"/>
      <c r="R30" s="103" t="e">
        <f>#REF!-O30</f>
        <v>#REF!</v>
      </c>
      <c r="S30" s="104" t="str">
        <f>IFERROR(O30/#REF!,"")</f>
        <v/>
      </c>
      <c r="T30" s="75"/>
      <c r="U30" s="12"/>
      <c r="V30" s="12"/>
      <c r="W30" s="12"/>
      <c r="X30" s="12"/>
      <c r="Y30" s="12"/>
      <c r="Z30" s="12"/>
      <c r="AA30" s="12"/>
      <c r="AB30" s="12"/>
      <c r="AC30" s="12"/>
      <c r="AD30" s="12"/>
      <c r="AE30" s="12"/>
      <c r="AF30" s="12"/>
      <c r="AG30" s="12"/>
      <c r="AH30" s="12"/>
      <c r="AI30" s="12"/>
      <c r="AJ30" s="12"/>
      <c r="AK30" s="12"/>
      <c r="AL30" s="12"/>
      <c r="AM30" s="12"/>
      <c r="AN30" s="12"/>
    </row>
    <row r="31" spans="1:40" ht="55.5" customHeight="1" x14ac:dyDescent="0.35">
      <c r="A31" s="228" t="s">
        <v>102</v>
      </c>
      <c r="B31" s="16"/>
      <c r="C31" s="16"/>
      <c r="D31" s="51"/>
      <c r="E31" s="16"/>
      <c r="F31" s="16"/>
      <c r="G31" s="16"/>
      <c r="H31" s="16"/>
      <c r="I31" s="16"/>
      <c r="J31" s="16"/>
      <c r="K31" s="16"/>
      <c r="L31" s="16"/>
      <c r="M31" s="96">
        <f ca="1">SUMIF($E$12:$L$13,"Argent",$E31:$L31)</f>
        <v>0</v>
      </c>
      <c r="N31" s="96">
        <f>SUMIF($E$12:$L$12,"Biens et services",$E31:$L31)</f>
        <v>0</v>
      </c>
      <c r="O31" s="96">
        <f t="shared" ref="O31:O37" ca="1" si="12">M31+N31</f>
        <v>0</v>
      </c>
      <c r="P31" s="128">
        <f ca="1">B31-M31</f>
        <v>0</v>
      </c>
      <c r="Q31" s="96" t="e">
        <f>#REF!-N31</f>
        <v>#REF!</v>
      </c>
      <c r="R31" s="99" t="e">
        <f ca="1">#REF!-O31</f>
        <v>#REF!</v>
      </c>
      <c r="S31" s="100" t="str">
        <f ca="1">IFERROR(O31/#REF!,"")</f>
        <v/>
      </c>
      <c r="T31" s="73"/>
      <c r="U31" s="12"/>
      <c r="V31" s="12"/>
      <c r="W31" s="12"/>
      <c r="X31" s="12"/>
      <c r="Y31" s="12"/>
      <c r="Z31" s="12"/>
      <c r="AA31" s="12"/>
      <c r="AB31" s="12"/>
      <c r="AC31" s="12"/>
      <c r="AD31" s="12"/>
      <c r="AE31" s="12"/>
      <c r="AF31" s="12"/>
      <c r="AG31" s="12"/>
      <c r="AH31" s="12"/>
      <c r="AI31" s="12"/>
      <c r="AJ31" s="12"/>
      <c r="AK31" s="12"/>
      <c r="AL31" s="12"/>
      <c r="AM31" s="12"/>
      <c r="AN31" s="12"/>
    </row>
    <row r="32" spans="1:40" x14ac:dyDescent="0.35">
      <c r="A32" s="120"/>
      <c r="B32" s="16"/>
      <c r="C32" s="16"/>
      <c r="D32" s="51"/>
      <c r="E32" s="16"/>
      <c r="F32" s="16"/>
      <c r="G32" s="16"/>
      <c r="H32" s="16"/>
      <c r="I32" s="16"/>
      <c r="J32" s="16"/>
      <c r="K32" s="16"/>
      <c r="L32" s="16"/>
      <c r="M32" s="96">
        <f t="shared" ref="M32:M34" ca="1" si="13">SUMIF($E$12:$L$13,"Argent",$E32:$L32)</f>
        <v>0</v>
      </c>
      <c r="N32" s="96">
        <f t="shared" ref="N32:N34" si="14">SUMIF($E$12:$L$12,"Biens et services",$E32:$L32)</f>
        <v>0</v>
      </c>
      <c r="O32" s="96">
        <f t="shared" ca="1" si="12"/>
        <v>0</v>
      </c>
      <c r="P32" s="128"/>
      <c r="Q32" s="96"/>
      <c r="R32" s="99"/>
      <c r="S32" s="100"/>
      <c r="T32" s="73"/>
      <c r="U32" s="12"/>
      <c r="V32" s="12"/>
      <c r="W32" s="12"/>
      <c r="X32" s="12"/>
      <c r="Y32" s="12"/>
      <c r="Z32" s="12"/>
      <c r="AA32" s="12"/>
      <c r="AB32" s="12"/>
      <c r="AC32" s="12"/>
      <c r="AD32" s="12"/>
      <c r="AE32" s="12"/>
      <c r="AF32" s="12"/>
      <c r="AG32" s="12"/>
      <c r="AH32" s="12"/>
      <c r="AI32" s="12"/>
      <c r="AJ32" s="12"/>
      <c r="AK32" s="12"/>
      <c r="AL32" s="12"/>
      <c r="AM32" s="12"/>
      <c r="AN32" s="12"/>
    </row>
    <row r="33" spans="1:40" x14ac:dyDescent="0.35">
      <c r="A33" s="120"/>
      <c r="B33" s="16"/>
      <c r="C33" s="16"/>
      <c r="D33" s="51"/>
      <c r="E33" s="16"/>
      <c r="F33" s="16"/>
      <c r="G33" s="16"/>
      <c r="H33" s="16"/>
      <c r="I33" s="16"/>
      <c r="J33" s="16"/>
      <c r="K33" s="16"/>
      <c r="L33" s="16"/>
      <c r="M33" s="96">
        <f t="shared" ca="1" si="13"/>
        <v>0</v>
      </c>
      <c r="N33" s="96">
        <f t="shared" si="14"/>
        <v>0</v>
      </c>
      <c r="O33" s="96">
        <f t="shared" ca="1" si="12"/>
        <v>0</v>
      </c>
      <c r="P33" s="128"/>
      <c r="Q33" s="96"/>
      <c r="R33" s="99"/>
      <c r="S33" s="100"/>
      <c r="T33" s="73"/>
      <c r="U33" s="12"/>
      <c r="V33" s="12"/>
      <c r="W33" s="12"/>
      <c r="X33" s="12"/>
      <c r="Y33" s="12"/>
      <c r="Z33" s="12"/>
      <c r="AA33" s="12"/>
      <c r="AB33" s="12"/>
      <c r="AC33" s="12"/>
      <c r="AD33" s="12"/>
      <c r="AE33" s="12"/>
      <c r="AF33" s="12"/>
      <c r="AG33" s="12"/>
      <c r="AH33" s="12"/>
      <c r="AI33" s="12"/>
      <c r="AJ33" s="12"/>
      <c r="AK33" s="12"/>
      <c r="AL33" s="12"/>
      <c r="AM33" s="12"/>
      <c r="AN33" s="12"/>
    </row>
    <row r="34" spans="1:40" x14ac:dyDescent="0.35">
      <c r="A34" s="120"/>
      <c r="B34" s="16"/>
      <c r="C34" s="16"/>
      <c r="D34" s="51"/>
      <c r="E34" s="16"/>
      <c r="F34" s="16"/>
      <c r="G34" s="16"/>
      <c r="H34" s="16"/>
      <c r="I34" s="16"/>
      <c r="J34" s="16"/>
      <c r="K34" s="16"/>
      <c r="L34" s="16"/>
      <c r="M34" s="96">
        <f t="shared" ca="1" si="13"/>
        <v>0</v>
      </c>
      <c r="N34" s="96">
        <f t="shared" si="14"/>
        <v>0</v>
      </c>
      <c r="O34" s="96">
        <f t="shared" ca="1" si="12"/>
        <v>0</v>
      </c>
      <c r="P34" s="128"/>
      <c r="Q34" s="96"/>
      <c r="R34" s="99"/>
      <c r="S34" s="100"/>
      <c r="T34" s="73"/>
      <c r="U34" s="12"/>
      <c r="V34" s="12"/>
      <c r="W34" s="12"/>
      <c r="X34" s="12"/>
      <c r="Y34" s="12"/>
      <c r="Z34" s="12"/>
      <c r="AA34" s="12"/>
      <c r="AB34" s="12"/>
      <c r="AC34" s="12"/>
      <c r="AD34" s="12"/>
      <c r="AE34" s="12"/>
      <c r="AF34" s="12"/>
      <c r="AG34" s="12"/>
      <c r="AH34" s="12"/>
      <c r="AI34" s="12"/>
      <c r="AJ34" s="12"/>
      <c r="AK34" s="12"/>
      <c r="AL34" s="12"/>
      <c r="AM34" s="12"/>
      <c r="AN34" s="12"/>
    </row>
    <row r="35" spans="1:40" x14ac:dyDescent="0.35">
      <c r="A35" s="120"/>
      <c r="B35" s="16"/>
      <c r="C35" s="16"/>
      <c r="D35" s="51"/>
      <c r="E35" s="16"/>
      <c r="F35" s="16"/>
      <c r="G35" s="16"/>
      <c r="H35" s="16"/>
      <c r="I35" s="16"/>
      <c r="J35" s="16"/>
      <c r="K35" s="16"/>
      <c r="L35" s="16"/>
      <c r="M35" s="96">
        <f ca="1">SUMIF($E$12:$L$13,"Argent",$E35:$L35)</f>
        <v>0</v>
      </c>
      <c r="N35" s="96">
        <f>SUMIF($E$12:$L$12,"Biens et services",$E35:$L35)</f>
        <v>0</v>
      </c>
      <c r="O35" s="96">
        <f t="shared" ca="1" si="12"/>
        <v>0</v>
      </c>
      <c r="P35" s="128">
        <f t="shared" ref="P35:P53" ca="1" si="15">B35-M35</f>
        <v>0</v>
      </c>
      <c r="Q35" s="96" t="e">
        <f>#REF!-N35</f>
        <v>#REF!</v>
      </c>
      <c r="R35" s="99" t="e">
        <f ca="1">#REF!-O35</f>
        <v>#REF!</v>
      </c>
      <c r="S35" s="100" t="str">
        <f ca="1">IFERROR(O35/#REF!,"")</f>
        <v/>
      </c>
      <c r="T35" s="73"/>
      <c r="U35" s="12"/>
      <c r="V35" s="12"/>
      <c r="W35" s="12"/>
      <c r="X35" s="12"/>
      <c r="Y35" s="12"/>
      <c r="Z35" s="12"/>
      <c r="AA35" s="12"/>
      <c r="AB35" s="12"/>
      <c r="AC35" s="12"/>
      <c r="AD35" s="12"/>
      <c r="AE35" s="12"/>
      <c r="AF35" s="12"/>
      <c r="AG35" s="12"/>
      <c r="AH35" s="12"/>
      <c r="AI35" s="12"/>
      <c r="AJ35" s="12"/>
      <c r="AK35" s="12"/>
      <c r="AL35" s="12"/>
      <c r="AM35" s="12"/>
      <c r="AN35" s="12"/>
    </row>
    <row r="36" spans="1:40" x14ac:dyDescent="0.35">
      <c r="A36" s="120"/>
      <c r="B36" s="16"/>
      <c r="C36" s="16"/>
      <c r="D36" s="51"/>
      <c r="E36" s="16"/>
      <c r="F36" s="16"/>
      <c r="G36" s="16"/>
      <c r="H36" s="16"/>
      <c r="I36" s="16"/>
      <c r="J36" s="16"/>
      <c r="K36" s="16"/>
      <c r="L36" s="16"/>
      <c r="M36" s="96">
        <f ca="1">SUMIF($E$12:$L$13,"Argent",$E36:$L36)</f>
        <v>0</v>
      </c>
      <c r="N36" s="96">
        <f>SUMIF($E$12:$L$12,"Biens et services",$E36:$L36)</f>
        <v>0</v>
      </c>
      <c r="O36" s="96">
        <f t="shared" ca="1" si="12"/>
        <v>0</v>
      </c>
      <c r="P36" s="128">
        <f t="shared" ca="1" si="15"/>
        <v>0</v>
      </c>
      <c r="Q36" s="96" t="e">
        <f>#REF!-N36</f>
        <v>#REF!</v>
      </c>
      <c r="R36" s="99" t="e">
        <f ca="1">#REF!-O36</f>
        <v>#REF!</v>
      </c>
      <c r="S36" s="100" t="str">
        <f ca="1">IFERROR(O36/#REF!,"")</f>
        <v/>
      </c>
      <c r="T36" s="73"/>
      <c r="U36" s="12"/>
      <c r="V36" s="12"/>
      <c r="W36" s="12"/>
      <c r="X36" s="12"/>
      <c r="Y36" s="12"/>
      <c r="Z36" s="12"/>
      <c r="AA36" s="12"/>
      <c r="AB36" s="12"/>
      <c r="AC36" s="12"/>
      <c r="AD36" s="12"/>
      <c r="AE36" s="12"/>
      <c r="AF36" s="12"/>
      <c r="AG36" s="12"/>
      <c r="AH36" s="12"/>
      <c r="AI36" s="12"/>
      <c r="AJ36" s="12"/>
      <c r="AK36" s="12"/>
      <c r="AL36" s="12"/>
      <c r="AM36" s="12"/>
      <c r="AN36" s="12"/>
    </row>
    <row r="37" spans="1:40" x14ac:dyDescent="0.35">
      <c r="A37" s="225" t="s">
        <v>40</v>
      </c>
      <c r="B37" s="98">
        <f>SUM(B31:B36)</f>
        <v>0</v>
      </c>
      <c r="C37" s="98">
        <f>SUM(C31:C36)</f>
        <v>0</v>
      </c>
      <c r="D37" s="52"/>
      <c r="E37" s="98">
        <f t="shared" ref="E37:J37" si="16">SUM(E31:E36)</f>
        <v>0</v>
      </c>
      <c r="F37" s="98">
        <f>SUM(F31:F36)</f>
        <v>0</v>
      </c>
      <c r="G37" s="98">
        <f t="shared" si="16"/>
        <v>0</v>
      </c>
      <c r="H37" s="98">
        <f t="shared" si="16"/>
        <v>0</v>
      </c>
      <c r="I37" s="98">
        <f>SUM(I31:I36)</f>
        <v>0</v>
      </c>
      <c r="J37" s="98">
        <f t="shared" si="16"/>
        <v>0</v>
      </c>
      <c r="K37" s="98">
        <f t="shared" ref="K37:L37" si="17">SUM(K31:K36)</f>
        <v>0</v>
      </c>
      <c r="L37" s="98">
        <f t="shared" si="17"/>
        <v>0</v>
      </c>
      <c r="M37" s="98">
        <f ca="1">SUMIF($E$12:$L$13,"Argent",$E37:$L37)</f>
        <v>0</v>
      </c>
      <c r="N37" s="98">
        <f>SUMIF($E$12:$L$12,"Biens et services",$E37:$L37)</f>
        <v>0</v>
      </c>
      <c r="O37" s="98">
        <f t="shared" ca="1" si="12"/>
        <v>0</v>
      </c>
      <c r="P37" s="129">
        <f t="shared" ca="1" si="15"/>
        <v>0</v>
      </c>
      <c r="Q37" s="98" t="e">
        <f>#REF!-N37</f>
        <v>#REF!</v>
      </c>
      <c r="R37" s="101" t="e">
        <f ca="1">#REF!-O37</f>
        <v>#REF!</v>
      </c>
      <c r="S37" s="102" t="str">
        <f ca="1">IFERROR(O37/#REF!,"")</f>
        <v/>
      </c>
      <c r="T37" s="74"/>
      <c r="U37" s="12"/>
      <c r="V37" s="12"/>
      <c r="W37" s="12"/>
      <c r="X37" s="12"/>
      <c r="Y37" s="12"/>
      <c r="Z37" s="12"/>
      <c r="AA37" s="12"/>
      <c r="AB37" s="12"/>
      <c r="AC37" s="12"/>
      <c r="AD37" s="12"/>
      <c r="AE37" s="12"/>
      <c r="AF37" s="12"/>
      <c r="AG37" s="12"/>
      <c r="AH37" s="12"/>
      <c r="AI37" s="12"/>
      <c r="AJ37" s="12"/>
      <c r="AK37" s="12"/>
      <c r="AL37" s="12"/>
      <c r="AM37" s="12"/>
      <c r="AN37" s="12"/>
    </row>
    <row r="38" spans="1:40" x14ac:dyDescent="0.35">
      <c r="A38" s="221" t="s">
        <v>41</v>
      </c>
      <c r="B38" s="143"/>
      <c r="C38" s="143"/>
      <c r="D38" s="50"/>
      <c r="E38" s="142"/>
      <c r="F38" s="142"/>
      <c r="G38" s="142"/>
      <c r="H38" s="142"/>
      <c r="I38" s="142"/>
      <c r="J38" s="142"/>
      <c r="K38" s="142"/>
      <c r="L38" s="142"/>
      <c r="M38" s="142"/>
      <c r="N38" s="142"/>
      <c r="O38" s="142"/>
      <c r="P38" s="130">
        <f t="shared" si="15"/>
        <v>0</v>
      </c>
      <c r="Q38" s="18" t="e">
        <f>#REF!-N38</f>
        <v>#REF!</v>
      </c>
      <c r="R38" s="103" t="e">
        <f>#REF!-O38</f>
        <v>#REF!</v>
      </c>
      <c r="S38" s="104" t="str">
        <f>IFERROR(O38/#REF!,"")</f>
        <v/>
      </c>
      <c r="T38" s="75"/>
      <c r="U38" s="12"/>
      <c r="V38" s="12"/>
      <c r="W38" s="12"/>
      <c r="X38" s="12"/>
      <c r="Y38" s="12"/>
      <c r="Z38" s="12"/>
      <c r="AA38" s="12"/>
      <c r="AB38" s="12"/>
      <c r="AC38" s="12"/>
      <c r="AD38" s="12"/>
      <c r="AE38" s="12"/>
      <c r="AF38" s="12"/>
      <c r="AG38" s="12"/>
      <c r="AH38" s="12"/>
      <c r="AI38" s="12"/>
      <c r="AJ38" s="12"/>
      <c r="AK38" s="12"/>
      <c r="AL38" s="12"/>
      <c r="AM38" s="12"/>
      <c r="AN38" s="12"/>
    </row>
    <row r="39" spans="1:40" x14ac:dyDescent="0.35">
      <c r="A39" s="122"/>
      <c r="B39" s="16"/>
      <c r="C39" s="16"/>
      <c r="D39" s="51"/>
      <c r="E39" s="16"/>
      <c r="F39" s="16"/>
      <c r="G39" s="16"/>
      <c r="H39" s="16"/>
      <c r="I39" s="16"/>
      <c r="J39" s="16"/>
      <c r="K39" s="16"/>
      <c r="L39" s="16"/>
      <c r="M39" s="96">
        <f t="shared" ref="M39:M45" ca="1" si="18">SUMIF($E$12:$L$13,"Argent",$E39:$L39)</f>
        <v>0</v>
      </c>
      <c r="N39" s="96">
        <f t="shared" ref="N39:N45" si="19">SUMIF($E$12:$L$12,"Biens et services",$E39:$L39)</f>
        <v>0</v>
      </c>
      <c r="O39" s="96">
        <f t="shared" ref="O39:O45" ca="1" si="20">M39+N39</f>
        <v>0</v>
      </c>
      <c r="P39" s="128">
        <f t="shared" ca="1" si="15"/>
        <v>0</v>
      </c>
      <c r="Q39" s="96" t="e">
        <f>#REF!-N39</f>
        <v>#REF!</v>
      </c>
      <c r="R39" s="99" t="e">
        <f ca="1">#REF!-O39</f>
        <v>#REF!</v>
      </c>
      <c r="S39" s="100" t="str">
        <f ca="1">IFERROR(O39/#REF!,"")</f>
        <v/>
      </c>
      <c r="T39" s="73"/>
      <c r="U39" s="12"/>
      <c r="V39" s="12"/>
      <c r="W39" s="12"/>
      <c r="X39" s="12"/>
      <c r="Y39" s="12"/>
      <c r="Z39" s="12"/>
      <c r="AA39" s="12"/>
      <c r="AB39" s="12"/>
      <c r="AC39" s="12"/>
      <c r="AD39" s="12"/>
      <c r="AE39" s="12"/>
      <c r="AF39" s="12"/>
      <c r="AG39" s="12"/>
      <c r="AH39" s="12"/>
      <c r="AI39" s="12"/>
      <c r="AJ39" s="12"/>
      <c r="AK39" s="12"/>
      <c r="AL39" s="12"/>
      <c r="AM39" s="12"/>
      <c r="AN39" s="12"/>
    </row>
    <row r="40" spans="1:40" x14ac:dyDescent="0.35">
      <c r="A40" s="122"/>
      <c r="B40" s="16"/>
      <c r="C40" s="16"/>
      <c r="D40" s="51"/>
      <c r="E40" s="16"/>
      <c r="F40" s="16"/>
      <c r="G40" s="16"/>
      <c r="H40" s="16"/>
      <c r="I40" s="16"/>
      <c r="J40" s="16"/>
      <c r="K40" s="16"/>
      <c r="L40" s="16"/>
      <c r="M40" s="96">
        <f t="shared" ca="1" si="18"/>
        <v>0</v>
      </c>
      <c r="N40" s="96">
        <f t="shared" si="19"/>
        <v>0</v>
      </c>
      <c r="O40" s="96">
        <f t="shared" ca="1" si="20"/>
        <v>0</v>
      </c>
      <c r="P40" s="128">
        <f t="shared" ca="1" si="15"/>
        <v>0</v>
      </c>
      <c r="Q40" s="96" t="e">
        <f>#REF!-N40</f>
        <v>#REF!</v>
      </c>
      <c r="R40" s="99" t="e">
        <f ca="1">#REF!-O40</f>
        <v>#REF!</v>
      </c>
      <c r="S40" s="100" t="str">
        <f ca="1">IFERROR(O40/#REF!,"")</f>
        <v/>
      </c>
      <c r="T40" s="73"/>
      <c r="U40" s="12"/>
      <c r="V40" s="12"/>
      <c r="W40" s="12"/>
      <c r="X40" s="12"/>
      <c r="Y40" s="12"/>
      <c r="Z40" s="12"/>
      <c r="AA40" s="12"/>
      <c r="AB40" s="12"/>
      <c r="AC40" s="12"/>
      <c r="AD40" s="12"/>
      <c r="AE40" s="12"/>
      <c r="AF40" s="12"/>
      <c r="AG40" s="12"/>
      <c r="AH40" s="12"/>
      <c r="AI40" s="12"/>
      <c r="AJ40" s="12"/>
      <c r="AK40" s="12"/>
      <c r="AL40" s="12"/>
      <c r="AM40" s="12"/>
      <c r="AN40" s="12"/>
    </row>
    <row r="41" spans="1:40" x14ac:dyDescent="0.35">
      <c r="A41" s="122"/>
      <c r="B41" s="16"/>
      <c r="C41" s="16"/>
      <c r="D41" s="51"/>
      <c r="E41" s="16"/>
      <c r="F41" s="16"/>
      <c r="G41" s="16"/>
      <c r="H41" s="16"/>
      <c r="I41" s="16"/>
      <c r="J41" s="16"/>
      <c r="K41" s="16"/>
      <c r="L41" s="16"/>
      <c r="M41" s="96">
        <f t="shared" ca="1" si="18"/>
        <v>0</v>
      </c>
      <c r="N41" s="96">
        <f t="shared" si="19"/>
        <v>0</v>
      </c>
      <c r="O41" s="96">
        <f t="shared" ca="1" si="20"/>
        <v>0</v>
      </c>
      <c r="P41" s="128">
        <f t="shared" ca="1" si="15"/>
        <v>0</v>
      </c>
      <c r="Q41" s="96" t="e">
        <f>#REF!-N41</f>
        <v>#REF!</v>
      </c>
      <c r="R41" s="99" t="e">
        <f ca="1">#REF!-O41</f>
        <v>#REF!</v>
      </c>
      <c r="S41" s="100" t="str">
        <f ca="1">IFERROR(O41/#REF!,"")</f>
        <v/>
      </c>
      <c r="T41" s="73"/>
      <c r="U41" s="12"/>
      <c r="V41" s="12"/>
      <c r="W41" s="12"/>
      <c r="X41" s="12"/>
      <c r="Y41" s="12"/>
      <c r="Z41" s="12"/>
      <c r="AA41" s="12"/>
      <c r="AB41" s="12"/>
      <c r="AC41" s="12"/>
      <c r="AD41" s="12"/>
      <c r="AE41" s="12"/>
      <c r="AF41" s="12"/>
      <c r="AG41" s="12"/>
      <c r="AH41" s="12"/>
      <c r="AI41" s="12"/>
      <c r="AJ41" s="12"/>
      <c r="AK41" s="12"/>
      <c r="AL41" s="12"/>
      <c r="AM41" s="12"/>
      <c r="AN41" s="12"/>
    </row>
    <row r="42" spans="1:40" x14ac:dyDescent="0.35">
      <c r="A42" s="122"/>
      <c r="B42" s="16"/>
      <c r="C42" s="16"/>
      <c r="D42" s="51"/>
      <c r="E42" s="16"/>
      <c r="F42" s="16"/>
      <c r="G42" s="16"/>
      <c r="H42" s="16"/>
      <c r="I42" s="16"/>
      <c r="J42" s="16"/>
      <c r="K42" s="16"/>
      <c r="L42" s="16"/>
      <c r="M42" s="96">
        <f t="shared" ca="1" si="18"/>
        <v>0</v>
      </c>
      <c r="N42" s="96">
        <f t="shared" si="19"/>
        <v>0</v>
      </c>
      <c r="O42" s="96">
        <f t="shared" ca="1" si="20"/>
        <v>0</v>
      </c>
      <c r="P42" s="128">
        <f t="shared" ca="1" si="15"/>
        <v>0</v>
      </c>
      <c r="Q42" s="96" t="e">
        <f>#REF!-N42</f>
        <v>#REF!</v>
      </c>
      <c r="R42" s="99" t="e">
        <f ca="1">#REF!-O42</f>
        <v>#REF!</v>
      </c>
      <c r="S42" s="100" t="str">
        <f ca="1">IFERROR(O42/#REF!,"")</f>
        <v/>
      </c>
      <c r="T42" s="73"/>
      <c r="U42" s="12"/>
      <c r="V42" s="12"/>
      <c r="W42" s="12"/>
      <c r="X42" s="12"/>
      <c r="Y42" s="12"/>
      <c r="Z42" s="12"/>
      <c r="AA42" s="12"/>
      <c r="AB42" s="12"/>
      <c r="AC42" s="12"/>
      <c r="AD42" s="12"/>
      <c r="AE42" s="12"/>
      <c r="AF42" s="12"/>
      <c r="AG42" s="12"/>
      <c r="AH42" s="12"/>
      <c r="AI42" s="12"/>
      <c r="AJ42" s="12"/>
      <c r="AK42" s="12"/>
      <c r="AL42" s="12"/>
      <c r="AM42" s="12"/>
      <c r="AN42" s="12"/>
    </row>
    <row r="43" spans="1:40" x14ac:dyDescent="0.35">
      <c r="A43" s="122"/>
      <c r="B43" s="16"/>
      <c r="C43" s="16"/>
      <c r="D43" s="51"/>
      <c r="E43" s="16"/>
      <c r="F43" s="16"/>
      <c r="G43" s="16"/>
      <c r="H43" s="16"/>
      <c r="I43" s="16"/>
      <c r="J43" s="16"/>
      <c r="K43" s="16"/>
      <c r="L43" s="16"/>
      <c r="M43" s="96">
        <f t="shared" ca="1" si="18"/>
        <v>0</v>
      </c>
      <c r="N43" s="96">
        <f t="shared" si="19"/>
        <v>0</v>
      </c>
      <c r="O43" s="96">
        <f t="shared" ca="1" si="20"/>
        <v>0</v>
      </c>
      <c r="P43" s="128">
        <f t="shared" ca="1" si="15"/>
        <v>0</v>
      </c>
      <c r="Q43" s="96" t="e">
        <f>#REF!-N43</f>
        <v>#REF!</v>
      </c>
      <c r="R43" s="99" t="e">
        <f ca="1">#REF!-O43</f>
        <v>#REF!</v>
      </c>
      <c r="S43" s="100" t="str">
        <f ca="1">IFERROR(O43/#REF!,"")</f>
        <v/>
      </c>
      <c r="T43" s="73"/>
      <c r="U43" s="12"/>
      <c r="V43" s="12"/>
      <c r="W43" s="12"/>
      <c r="X43" s="12"/>
      <c r="Y43" s="12"/>
      <c r="Z43" s="12"/>
      <c r="AA43" s="12"/>
      <c r="AB43" s="12"/>
      <c r="AC43" s="12"/>
      <c r="AD43" s="12"/>
      <c r="AE43" s="12"/>
      <c r="AF43" s="12"/>
      <c r="AG43" s="12"/>
      <c r="AH43" s="12"/>
      <c r="AI43" s="12"/>
      <c r="AJ43" s="12"/>
      <c r="AK43" s="12"/>
      <c r="AL43" s="12"/>
      <c r="AM43" s="12"/>
      <c r="AN43" s="12"/>
    </row>
    <row r="44" spans="1:40" x14ac:dyDescent="0.35">
      <c r="A44" s="122"/>
      <c r="B44" s="16"/>
      <c r="C44" s="16"/>
      <c r="D44" s="51"/>
      <c r="E44" s="16"/>
      <c r="F44" s="16"/>
      <c r="G44" s="16"/>
      <c r="H44" s="16"/>
      <c r="I44" s="16"/>
      <c r="J44" s="16"/>
      <c r="K44" s="16"/>
      <c r="L44" s="16"/>
      <c r="M44" s="96">
        <f t="shared" ca="1" si="18"/>
        <v>0</v>
      </c>
      <c r="N44" s="96">
        <f t="shared" si="19"/>
        <v>0</v>
      </c>
      <c r="O44" s="96">
        <f t="shared" ca="1" si="20"/>
        <v>0</v>
      </c>
      <c r="P44" s="128">
        <f t="shared" ca="1" si="15"/>
        <v>0</v>
      </c>
      <c r="Q44" s="96" t="e">
        <f>#REF!-N44</f>
        <v>#REF!</v>
      </c>
      <c r="R44" s="99" t="e">
        <f ca="1">#REF!-O44</f>
        <v>#REF!</v>
      </c>
      <c r="S44" s="100" t="str">
        <f ca="1">IFERROR(O44/#REF!,"")</f>
        <v/>
      </c>
      <c r="T44" s="73"/>
      <c r="U44" s="12"/>
      <c r="V44" s="12"/>
      <c r="W44" s="12"/>
      <c r="X44" s="12"/>
      <c r="Y44" s="12"/>
      <c r="Z44" s="12"/>
      <c r="AA44" s="12"/>
      <c r="AB44" s="12"/>
      <c r="AC44" s="12"/>
      <c r="AD44" s="12"/>
      <c r="AE44" s="12"/>
      <c r="AF44" s="12"/>
      <c r="AG44" s="12"/>
      <c r="AH44" s="12"/>
      <c r="AI44" s="12"/>
      <c r="AJ44" s="12"/>
      <c r="AK44" s="12"/>
      <c r="AL44" s="12"/>
      <c r="AM44" s="12"/>
      <c r="AN44" s="12"/>
    </row>
    <row r="45" spans="1:40" x14ac:dyDescent="0.35">
      <c r="A45" s="225" t="s">
        <v>40</v>
      </c>
      <c r="B45" s="98">
        <f>SUM(B39:B44)</f>
        <v>0</v>
      </c>
      <c r="C45" s="98">
        <f>SUM(C39:C44)</f>
        <v>0</v>
      </c>
      <c r="D45" s="52"/>
      <c r="E45" s="98">
        <f t="shared" ref="E45:J45" si="21">SUM(E39:E44)</f>
        <v>0</v>
      </c>
      <c r="F45" s="98">
        <f t="shared" si="21"/>
        <v>0</v>
      </c>
      <c r="G45" s="98">
        <f t="shared" si="21"/>
        <v>0</v>
      </c>
      <c r="H45" s="98">
        <f t="shared" si="21"/>
        <v>0</v>
      </c>
      <c r="I45" s="98">
        <f t="shared" si="21"/>
        <v>0</v>
      </c>
      <c r="J45" s="98">
        <f t="shared" si="21"/>
        <v>0</v>
      </c>
      <c r="K45" s="98">
        <f t="shared" ref="K45" si="22">SUM(K39:K44)</f>
        <v>0</v>
      </c>
      <c r="L45" s="98">
        <f>SUM(L39:L44)</f>
        <v>0</v>
      </c>
      <c r="M45" s="98">
        <f t="shared" ca="1" si="18"/>
        <v>0</v>
      </c>
      <c r="N45" s="98">
        <f t="shared" si="19"/>
        <v>0</v>
      </c>
      <c r="O45" s="98">
        <f t="shared" ca="1" si="20"/>
        <v>0</v>
      </c>
      <c r="P45" s="129">
        <f t="shared" ca="1" si="15"/>
        <v>0</v>
      </c>
      <c r="Q45" s="98" t="e">
        <f>#REF!-N45</f>
        <v>#REF!</v>
      </c>
      <c r="R45" s="101" t="e">
        <f ca="1">#REF!-O45</f>
        <v>#REF!</v>
      </c>
      <c r="S45" s="102" t="str">
        <f ca="1">IFERROR(O45/#REF!,"")</f>
        <v/>
      </c>
      <c r="T45" s="74"/>
      <c r="U45" s="12"/>
      <c r="V45" s="12"/>
      <c r="W45" s="12"/>
      <c r="X45" s="12"/>
      <c r="Y45" s="12"/>
      <c r="Z45" s="12"/>
      <c r="AA45" s="12"/>
      <c r="AB45" s="12"/>
      <c r="AC45" s="12"/>
      <c r="AD45" s="12"/>
      <c r="AE45" s="12"/>
      <c r="AF45" s="12"/>
      <c r="AG45" s="12"/>
      <c r="AH45" s="12"/>
      <c r="AI45" s="12"/>
      <c r="AJ45" s="12"/>
      <c r="AK45" s="12"/>
      <c r="AL45" s="12"/>
      <c r="AM45" s="12"/>
      <c r="AN45" s="12"/>
    </row>
    <row r="46" spans="1:40" x14ac:dyDescent="0.35">
      <c r="A46" s="221" t="s">
        <v>42</v>
      </c>
      <c r="B46" s="143"/>
      <c r="C46" s="143"/>
      <c r="D46" s="50"/>
      <c r="E46" s="142"/>
      <c r="F46" s="142"/>
      <c r="G46" s="142"/>
      <c r="H46" s="142"/>
      <c r="I46" s="142"/>
      <c r="J46" s="142"/>
      <c r="K46" s="142"/>
      <c r="L46" s="142"/>
      <c r="M46" s="142"/>
      <c r="N46" s="142"/>
      <c r="O46" s="142"/>
      <c r="P46" s="130">
        <f t="shared" si="15"/>
        <v>0</v>
      </c>
      <c r="Q46" s="18" t="e">
        <f>#REF!-N46</f>
        <v>#REF!</v>
      </c>
      <c r="R46" s="103" t="e">
        <f>#REF!-O46</f>
        <v>#REF!</v>
      </c>
      <c r="S46" s="104" t="str">
        <f>IFERROR(O46/#REF!,"")</f>
        <v/>
      </c>
      <c r="T46" s="75"/>
      <c r="U46" s="12"/>
      <c r="V46" s="12"/>
      <c r="W46" s="12"/>
      <c r="X46" s="12"/>
      <c r="Y46" s="12"/>
      <c r="Z46" s="12"/>
      <c r="AA46" s="12"/>
      <c r="AB46" s="12"/>
      <c r="AC46" s="12"/>
      <c r="AD46" s="12"/>
      <c r="AE46" s="12"/>
      <c r="AF46" s="12"/>
      <c r="AG46" s="12"/>
      <c r="AH46" s="12"/>
      <c r="AI46" s="12"/>
      <c r="AJ46" s="12"/>
      <c r="AK46" s="12"/>
      <c r="AL46" s="12"/>
      <c r="AM46" s="12"/>
      <c r="AN46" s="12"/>
    </row>
    <row r="47" spans="1:40" x14ac:dyDescent="0.35">
      <c r="A47" s="122"/>
      <c r="B47" s="16"/>
      <c r="C47" s="16"/>
      <c r="D47" s="51"/>
      <c r="E47" s="16"/>
      <c r="F47" s="16"/>
      <c r="G47" s="16"/>
      <c r="H47" s="16"/>
      <c r="I47" s="16"/>
      <c r="J47" s="16"/>
      <c r="K47" s="16"/>
      <c r="L47" s="16"/>
      <c r="M47" s="96">
        <f t="shared" ref="M47:M53" ca="1" si="23">SUMIF($E$12:$L$13,"Argent",$E47:$L47)</f>
        <v>0</v>
      </c>
      <c r="N47" s="96">
        <f t="shared" ref="N47:N53" si="24">SUMIF($E$12:$L$12,"Biens et services",$E47:$L47)</f>
        <v>0</v>
      </c>
      <c r="O47" s="96">
        <f t="shared" ref="O47:O53" ca="1" si="25">M47+N47</f>
        <v>0</v>
      </c>
      <c r="P47" s="128">
        <f t="shared" ca="1" si="15"/>
        <v>0</v>
      </c>
      <c r="Q47" s="96" t="e">
        <f>#REF!-N47</f>
        <v>#REF!</v>
      </c>
      <c r="R47" s="99" t="e">
        <f ca="1">#REF!-O47</f>
        <v>#REF!</v>
      </c>
      <c r="S47" s="100" t="str">
        <f ca="1">IFERROR(O47/#REF!,"")</f>
        <v/>
      </c>
      <c r="T47" s="73"/>
      <c r="U47" s="12"/>
      <c r="V47" s="12"/>
      <c r="W47" s="12"/>
      <c r="X47" s="12"/>
      <c r="Y47" s="12"/>
      <c r="Z47" s="12"/>
      <c r="AA47" s="12"/>
      <c r="AB47" s="12"/>
      <c r="AC47" s="12"/>
      <c r="AD47" s="12"/>
      <c r="AE47" s="12"/>
      <c r="AF47" s="12"/>
      <c r="AG47" s="12"/>
      <c r="AH47" s="12"/>
      <c r="AI47" s="12"/>
      <c r="AJ47" s="12"/>
      <c r="AK47" s="12"/>
      <c r="AL47" s="12"/>
      <c r="AM47" s="12"/>
      <c r="AN47" s="12"/>
    </row>
    <row r="48" spans="1:40" x14ac:dyDescent="0.35">
      <c r="A48" s="122"/>
      <c r="B48" s="16"/>
      <c r="C48" s="16"/>
      <c r="D48" s="51"/>
      <c r="E48" s="16"/>
      <c r="F48" s="16"/>
      <c r="G48" s="16"/>
      <c r="H48" s="16"/>
      <c r="I48" s="16"/>
      <c r="J48" s="16"/>
      <c r="K48" s="16"/>
      <c r="L48" s="16"/>
      <c r="M48" s="96">
        <f t="shared" ca="1" si="23"/>
        <v>0</v>
      </c>
      <c r="N48" s="96">
        <f t="shared" si="24"/>
        <v>0</v>
      </c>
      <c r="O48" s="96">
        <f t="shared" ca="1" si="25"/>
        <v>0</v>
      </c>
      <c r="P48" s="128">
        <f t="shared" ca="1" si="15"/>
        <v>0</v>
      </c>
      <c r="Q48" s="96" t="e">
        <f>#REF!-N48</f>
        <v>#REF!</v>
      </c>
      <c r="R48" s="99" t="e">
        <f ca="1">#REF!-O48</f>
        <v>#REF!</v>
      </c>
      <c r="S48" s="100" t="str">
        <f ca="1">IFERROR(O48/#REF!,"")</f>
        <v/>
      </c>
      <c r="T48" s="73"/>
      <c r="U48" s="12"/>
      <c r="V48" s="12"/>
      <c r="W48" s="12"/>
      <c r="X48" s="12"/>
      <c r="Y48" s="12"/>
      <c r="Z48" s="12"/>
      <c r="AA48" s="12"/>
      <c r="AB48" s="12"/>
      <c r="AC48" s="12"/>
      <c r="AD48" s="12"/>
      <c r="AE48" s="12"/>
      <c r="AF48" s="12"/>
      <c r="AG48" s="12"/>
      <c r="AH48" s="12"/>
      <c r="AI48" s="12"/>
      <c r="AJ48" s="12"/>
      <c r="AK48" s="12"/>
      <c r="AL48" s="12"/>
      <c r="AM48" s="12"/>
      <c r="AN48" s="12"/>
    </row>
    <row r="49" spans="1:40" x14ac:dyDescent="0.35">
      <c r="A49" s="123"/>
      <c r="B49" s="16"/>
      <c r="C49" s="16"/>
      <c r="D49" s="51"/>
      <c r="E49" s="16"/>
      <c r="F49" s="16"/>
      <c r="G49" s="16"/>
      <c r="H49" s="16"/>
      <c r="I49" s="16"/>
      <c r="J49" s="16"/>
      <c r="K49" s="16"/>
      <c r="L49" s="16"/>
      <c r="M49" s="96">
        <f t="shared" ca="1" si="23"/>
        <v>0</v>
      </c>
      <c r="N49" s="96">
        <f t="shared" si="24"/>
        <v>0</v>
      </c>
      <c r="O49" s="96">
        <f t="shared" ca="1" si="25"/>
        <v>0</v>
      </c>
      <c r="P49" s="128">
        <f t="shared" ca="1" si="15"/>
        <v>0</v>
      </c>
      <c r="Q49" s="96" t="e">
        <f>#REF!-N49</f>
        <v>#REF!</v>
      </c>
      <c r="R49" s="99" t="e">
        <f ca="1">#REF!-O49</f>
        <v>#REF!</v>
      </c>
      <c r="S49" s="100" t="str">
        <f ca="1">IFERROR(O49/#REF!,"")</f>
        <v/>
      </c>
      <c r="T49" s="73"/>
      <c r="U49" s="12"/>
      <c r="V49" s="12"/>
      <c r="W49" s="12"/>
      <c r="X49" s="12"/>
      <c r="Y49" s="12"/>
      <c r="Z49" s="12"/>
      <c r="AA49" s="12"/>
      <c r="AB49" s="12"/>
      <c r="AC49" s="12"/>
      <c r="AD49" s="12"/>
      <c r="AE49" s="12"/>
      <c r="AF49" s="12"/>
      <c r="AG49" s="12"/>
      <c r="AH49" s="12"/>
      <c r="AI49" s="12"/>
      <c r="AJ49" s="12"/>
      <c r="AK49" s="12"/>
      <c r="AL49" s="12"/>
      <c r="AM49" s="12"/>
      <c r="AN49" s="12"/>
    </row>
    <row r="50" spans="1:40" x14ac:dyDescent="0.35">
      <c r="A50" s="122"/>
      <c r="B50" s="16"/>
      <c r="C50" s="16"/>
      <c r="D50" s="51"/>
      <c r="E50" s="16"/>
      <c r="F50" s="16"/>
      <c r="G50" s="16"/>
      <c r="H50" s="16"/>
      <c r="I50" s="16"/>
      <c r="J50" s="16"/>
      <c r="K50" s="16"/>
      <c r="L50" s="16"/>
      <c r="M50" s="96">
        <f t="shared" ca="1" si="23"/>
        <v>0</v>
      </c>
      <c r="N50" s="96">
        <f t="shared" si="24"/>
        <v>0</v>
      </c>
      <c r="O50" s="96">
        <f t="shared" ca="1" si="25"/>
        <v>0</v>
      </c>
      <c r="P50" s="128">
        <f t="shared" ca="1" si="15"/>
        <v>0</v>
      </c>
      <c r="Q50" s="96" t="e">
        <f>#REF!-N50</f>
        <v>#REF!</v>
      </c>
      <c r="R50" s="99" t="e">
        <f ca="1">#REF!-O50</f>
        <v>#REF!</v>
      </c>
      <c r="S50" s="100" t="str">
        <f ca="1">IFERROR(O50/#REF!,"")</f>
        <v/>
      </c>
      <c r="T50" s="73"/>
      <c r="U50" s="12"/>
      <c r="V50" s="12"/>
      <c r="W50" s="12"/>
      <c r="X50" s="12"/>
      <c r="Y50" s="12"/>
      <c r="Z50" s="12"/>
      <c r="AA50" s="12"/>
      <c r="AB50" s="12"/>
      <c r="AC50" s="12"/>
      <c r="AD50" s="12"/>
      <c r="AE50" s="12"/>
      <c r="AF50" s="12"/>
      <c r="AG50" s="12"/>
      <c r="AH50" s="12"/>
      <c r="AI50" s="12"/>
      <c r="AJ50" s="12"/>
      <c r="AK50" s="12"/>
      <c r="AL50" s="12"/>
      <c r="AM50" s="12"/>
      <c r="AN50" s="12"/>
    </row>
    <row r="51" spans="1:40" x14ac:dyDescent="0.35">
      <c r="A51" s="124"/>
      <c r="B51" s="16"/>
      <c r="C51" s="16"/>
      <c r="D51" s="51"/>
      <c r="E51" s="16"/>
      <c r="F51" s="16"/>
      <c r="G51" s="16"/>
      <c r="H51" s="16"/>
      <c r="I51" s="16"/>
      <c r="J51" s="16"/>
      <c r="K51" s="16"/>
      <c r="L51" s="16"/>
      <c r="M51" s="96">
        <f t="shared" ca="1" si="23"/>
        <v>0</v>
      </c>
      <c r="N51" s="96">
        <f t="shared" si="24"/>
        <v>0</v>
      </c>
      <c r="O51" s="96">
        <f t="shared" ca="1" si="25"/>
        <v>0</v>
      </c>
      <c r="P51" s="128">
        <f t="shared" ca="1" si="15"/>
        <v>0</v>
      </c>
      <c r="Q51" s="96" t="e">
        <f>#REF!-N51</f>
        <v>#REF!</v>
      </c>
      <c r="R51" s="99" t="e">
        <f ca="1">#REF!-O51</f>
        <v>#REF!</v>
      </c>
      <c r="S51" s="100" t="str">
        <f ca="1">IFERROR(O51/#REF!,"")</f>
        <v/>
      </c>
      <c r="T51" s="73"/>
      <c r="U51" s="12"/>
      <c r="V51" s="12"/>
      <c r="W51" s="12"/>
      <c r="X51" s="12"/>
      <c r="Y51" s="12"/>
      <c r="Z51" s="12"/>
      <c r="AA51" s="12"/>
      <c r="AB51" s="12"/>
      <c r="AC51" s="12"/>
      <c r="AD51" s="12"/>
      <c r="AE51" s="12"/>
      <c r="AF51" s="12"/>
      <c r="AG51" s="12"/>
      <c r="AH51" s="12"/>
      <c r="AI51" s="12"/>
      <c r="AJ51" s="12"/>
      <c r="AK51" s="12"/>
      <c r="AL51" s="12"/>
      <c r="AM51" s="12"/>
      <c r="AN51" s="12"/>
    </row>
    <row r="52" spans="1:40" x14ac:dyDescent="0.35">
      <c r="A52" s="225" t="s">
        <v>40</v>
      </c>
      <c r="B52" s="98">
        <f>SUM(B47:B51)</f>
        <v>0</v>
      </c>
      <c r="C52" s="98">
        <f>SUM(C47:C51)</f>
        <v>0</v>
      </c>
      <c r="D52" s="52"/>
      <c r="E52" s="98">
        <f t="shared" ref="E52:J52" si="26">SUM(E47:E51)</f>
        <v>0</v>
      </c>
      <c r="F52" s="98">
        <f t="shared" si="26"/>
        <v>0</v>
      </c>
      <c r="G52" s="98">
        <f t="shared" si="26"/>
        <v>0</v>
      </c>
      <c r="H52" s="98">
        <f t="shared" si="26"/>
        <v>0</v>
      </c>
      <c r="I52" s="98">
        <f t="shared" si="26"/>
        <v>0</v>
      </c>
      <c r="J52" s="98">
        <f t="shared" si="26"/>
        <v>0</v>
      </c>
      <c r="K52" s="98">
        <f t="shared" ref="K52:L52" si="27">SUM(K47:K51)</f>
        <v>0</v>
      </c>
      <c r="L52" s="98">
        <f t="shared" si="27"/>
        <v>0</v>
      </c>
      <c r="M52" s="98">
        <f t="shared" ca="1" si="23"/>
        <v>0</v>
      </c>
      <c r="N52" s="98">
        <f t="shared" si="24"/>
        <v>0</v>
      </c>
      <c r="O52" s="98">
        <f t="shared" ca="1" si="25"/>
        <v>0</v>
      </c>
      <c r="P52" s="129">
        <f t="shared" ca="1" si="15"/>
        <v>0</v>
      </c>
      <c r="Q52" s="98" t="e">
        <f>#REF!-N52</f>
        <v>#REF!</v>
      </c>
      <c r="R52" s="101" t="e">
        <f ca="1">#REF!-O52</f>
        <v>#REF!</v>
      </c>
      <c r="S52" s="102" t="str">
        <f ca="1">IFERROR(O52/#REF!,"")</f>
        <v/>
      </c>
      <c r="T52" s="74"/>
      <c r="U52" s="12"/>
      <c r="V52" s="12"/>
      <c r="W52" s="12"/>
      <c r="X52" s="12"/>
      <c r="Y52" s="12"/>
      <c r="Z52" s="12"/>
      <c r="AA52" s="12"/>
      <c r="AB52" s="12"/>
      <c r="AC52" s="12"/>
      <c r="AD52" s="12"/>
      <c r="AE52" s="12"/>
      <c r="AF52" s="12"/>
      <c r="AG52" s="12"/>
      <c r="AH52" s="12"/>
      <c r="AI52" s="12"/>
      <c r="AJ52" s="12"/>
      <c r="AK52" s="12"/>
      <c r="AL52" s="12"/>
      <c r="AM52" s="12"/>
      <c r="AN52" s="12"/>
    </row>
    <row r="53" spans="1:40" ht="21.75" customHeight="1" thickBot="1" x14ac:dyDescent="0.4">
      <c r="A53" s="224" t="s">
        <v>43</v>
      </c>
      <c r="B53" s="135">
        <f>SUM(B21+B29+B37+B45+B52 )</f>
        <v>0</v>
      </c>
      <c r="C53" s="135">
        <f>SUM(C21+C29+C37+C45+C52 )</f>
        <v>0</v>
      </c>
      <c r="D53" s="54"/>
      <c r="E53" s="144">
        <f t="shared" ref="E53:I53" si="28">SUM(E21+E29+E37+E45+E52 )</f>
        <v>0</v>
      </c>
      <c r="F53" s="144">
        <f t="shared" si="28"/>
        <v>0</v>
      </c>
      <c r="G53" s="144">
        <f t="shared" si="28"/>
        <v>0</v>
      </c>
      <c r="H53" s="144">
        <f t="shared" si="28"/>
        <v>0</v>
      </c>
      <c r="I53" s="144">
        <f t="shared" si="28"/>
        <v>0</v>
      </c>
      <c r="J53" s="144">
        <f>SUM(J21+J29+J37+J45+J52 )</f>
        <v>0</v>
      </c>
      <c r="K53" s="144">
        <f>SUM(K21+K29+K37+K45+K52 )</f>
        <v>0</v>
      </c>
      <c r="L53" s="144">
        <f>SUM(L21+L29+L37+L45+L52 )</f>
        <v>0</v>
      </c>
      <c r="M53" s="144">
        <f t="shared" ca="1" si="23"/>
        <v>0</v>
      </c>
      <c r="N53" s="144">
        <f t="shared" si="24"/>
        <v>0</v>
      </c>
      <c r="O53" s="144">
        <f t="shared" ca="1" si="25"/>
        <v>0</v>
      </c>
      <c r="P53" s="131">
        <f t="shared" ca="1" si="15"/>
        <v>0</v>
      </c>
      <c r="Q53" s="105" t="e">
        <f>#REF!-N53</f>
        <v>#REF!</v>
      </c>
      <c r="R53" s="106" t="e">
        <f ca="1">#REF!-O53</f>
        <v>#REF!</v>
      </c>
      <c r="S53" s="107" t="str">
        <f ca="1">IFERROR(O53/#REF!,"")</f>
        <v/>
      </c>
      <c r="T53" s="76"/>
      <c r="U53" s="12"/>
      <c r="V53" s="12"/>
      <c r="W53" s="12"/>
      <c r="X53" s="12"/>
      <c r="Y53" s="12"/>
      <c r="Z53" s="12"/>
      <c r="AA53" s="12"/>
      <c r="AB53" s="12"/>
      <c r="AC53" s="12"/>
      <c r="AD53" s="12"/>
      <c r="AE53" s="12"/>
      <c r="AF53" s="12"/>
      <c r="AG53" s="12"/>
      <c r="AH53" s="12"/>
      <c r="AI53" s="12"/>
      <c r="AJ53" s="12"/>
      <c r="AK53" s="12"/>
      <c r="AL53" s="12"/>
      <c r="AM53" s="12"/>
      <c r="AN53" s="12"/>
    </row>
    <row r="54" spans="1:40" s="209" customFormat="1" ht="21.75" customHeight="1" x14ac:dyDescent="0.35">
      <c r="A54" s="227"/>
      <c r="B54" s="210"/>
      <c r="C54" s="210"/>
      <c r="D54" s="226"/>
      <c r="E54" s="217"/>
      <c r="F54" s="217"/>
      <c r="G54" s="217"/>
      <c r="H54" s="217"/>
      <c r="I54" s="217"/>
      <c r="J54" s="217"/>
      <c r="K54" s="217"/>
      <c r="L54" s="217"/>
      <c r="M54" s="217"/>
      <c r="N54" s="217"/>
      <c r="O54" s="217"/>
      <c r="P54" s="211"/>
      <c r="Q54" s="212"/>
      <c r="R54" s="213"/>
      <c r="S54" s="214"/>
      <c r="T54" s="208"/>
    </row>
    <row r="55" spans="1:40" ht="21.5" customHeight="1" thickBot="1" x14ac:dyDescent="0.4">
      <c r="A55" s="215"/>
      <c r="B55" s="216"/>
      <c r="C55" s="48"/>
      <c r="D55" s="54"/>
      <c r="E55" s="276" t="s">
        <v>96</v>
      </c>
      <c r="F55" s="277"/>
      <c r="G55" s="277"/>
      <c r="H55" s="277"/>
      <c r="I55" s="277"/>
      <c r="J55" s="277"/>
      <c r="K55" s="277"/>
      <c r="L55" s="277"/>
      <c r="M55" s="277"/>
      <c r="N55" s="277"/>
      <c r="O55" s="278"/>
      <c r="P55" s="145"/>
      <c r="Q55" s="22"/>
      <c r="R55" s="23"/>
      <c r="S55" s="86"/>
      <c r="T55" s="76"/>
      <c r="U55" s="12"/>
      <c r="V55" s="12"/>
      <c r="W55" s="12"/>
      <c r="X55" s="12"/>
      <c r="Y55" s="12"/>
      <c r="Z55" s="12"/>
      <c r="AA55" s="12"/>
      <c r="AB55" s="12"/>
      <c r="AC55" s="12"/>
      <c r="AD55" s="12"/>
      <c r="AE55" s="12"/>
      <c r="AF55" s="12"/>
      <c r="AG55" s="12"/>
      <c r="AH55" s="12"/>
      <c r="AI55" s="12"/>
      <c r="AJ55" s="12"/>
      <c r="AK55" s="12"/>
      <c r="AL55" s="12"/>
      <c r="AM55" s="12"/>
      <c r="AN55" s="12"/>
    </row>
    <row r="56" spans="1:40" s="65" customFormat="1" ht="44.15" customHeight="1" x14ac:dyDescent="0.35">
      <c r="A56" s="62"/>
      <c r="B56" s="63"/>
      <c r="C56" s="61"/>
      <c r="D56" s="61"/>
      <c r="E56" s="138" t="s">
        <v>24</v>
      </c>
      <c r="F56" s="138" t="s">
        <v>24</v>
      </c>
      <c r="G56" s="138" t="s">
        <v>24</v>
      </c>
      <c r="H56" s="138" t="s">
        <v>24</v>
      </c>
      <c r="I56" s="138" t="s">
        <v>24</v>
      </c>
      <c r="J56" s="138" t="s">
        <v>24</v>
      </c>
      <c r="K56" s="138" t="s">
        <v>24</v>
      </c>
      <c r="L56" s="148" t="s">
        <v>24</v>
      </c>
      <c r="M56" s="255" t="s">
        <v>25</v>
      </c>
      <c r="N56" s="256"/>
      <c r="O56" s="257"/>
      <c r="P56" s="272" t="s">
        <v>26</v>
      </c>
      <c r="Q56" s="273"/>
      <c r="R56" s="274"/>
      <c r="S56" s="117" t="s">
        <v>44</v>
      </c>
      <c r="T56" s="77"/>
      <c r="U56" s="64"/>
      <c r="V56" s="64"/>
      <c r="W56" s="64"/>
      <c r="X56" s="64"/>
      <c r="Y56" s="64"/>
      <c r="Z56" s="64"/>
      <c r="AA56" s="64"/>
      <c r="AB56" s="64"/>
      <c r="AC56" s="64"/>
      <c r="AD56" s="64"/>
      <c r="AE56" s="64"/>
      <c r="AF56" s="64"/>
      <c r="AG56" s="64"/>
      <c r="AH56" s="64"/>
      <c r="AI56" s="64"/>
      <c r="AJ56" s="64"/>
      <c r="AK56" s="64"/>
      <c r="AL56" s="64"/>
      <c r="AM56" s="64"/>
      <c r="AN56" s="64"/>
    </row>
    <row r="57" spans="1:40" ht="24" customHeight="1" x14ac:dyDescent="0.35">
      <c r="A57" s="267" t="s">
        <v>45</v>
      </c>
      <c r="B57" s="265" t="s">
        <v>25</v>
      </c>
      <c r="C57" s="13"/>
      <c r="D57" s="54"/>
      <c r="E57" s="262" t="s">
        <v>30</v>
      </c>
      <c r="F57" s="263"/>
      <c r="G57" s="262" t="s">
        <v>31</v>
      </c>
      <c r="H57" s="263"/>
      <c r="I57" s="262" t="s">
        <v>32</v>
      </c>
      <c r="J57" s="263"/>
      <c r="K57" s="262" t="s">
        <v>33</v>
      </c>
      <c r="L57" s="264"/>
      <c r="M57" s="252"/>
      <c r="N57" s="253"/>
      <c r="O57" s="254"/>
      <c r="P57" s="279"/>
      <c r="Q57" s="279"/>
      <c r="R57" s="279"/>
      <c r="S57" s="93"/>
      <c r="T57" s="78"/>
      <c r="U57" s="12"/>
      <c r="V57" s="12"/>
      <c r="W57" s="12"/>
      <c r="X57" s="12"/>
      <c r="Y57" s="12"/>
      <c r="Z57" s="12"/>
      <c r="AA57" s="12"/>
      <c r="AB57" s="12"/>
      <c r="AC57" s="12"/>
      <c r="AD57" s="12"/>
      <c r="AE57" s="12"/>
      <c r="AF57" s="12"/>
      <c r="AG57" s="12"/>
      <c r="AH57" s="12"/>
      <c r="AI57" s="12"/>
      <c r="AJ57" s="12"/>
      <c r="AK57" s="12"/>
      <c r="AL57" s="12"/>
      <c r="AM57" s="12"/>
      <c r="AN57" s="12"/>
    </row>
    <row r="58" spans="1:40" ht="39" x14ac:dyDescent="0.35">
      <c r="A58" s="268"/>
      <c r="B58" s="266"/>
      <c r="C58" s="13"/>
      <c r="D58" s="54"/>
      <c r="E58" s="140" t="s">
        <v>34</v>
      </c>
      <c r="F58" s="150" t="s">
        <v>101</v>
      </c>
      <c r="G58" s="140" t="s">
        <v>34</v>
      </c>
      <c r="H58" s="139" t="s">
        <v>103</v>
      </c>
      <c r="I58" s="140" t="s">
        <v>34</v>
      </c>
      <c r="J58" s="139" t="s">
        <v>103</v>
      </c>
      <c r="K58" s="140" t="s">
        <v>34</v>
      </c>
      <c r="L58" s="139" t="s">
        <v>103</v>
      </c>
      <c r="M58" s="140" t="s">
        <v>34</v>
      </c>
      <c r="N58" s="286" t="s">
        <v>103</v>
      </c>
      <c r="O58" s="141" t="s">
        <v>25</v>
      </c>
      <c r="P58" s="126" t="s">
        <v>34</v>
      </c>
      <c r="Q58" s="7" t="s">
        <v>29</v>
      </c>
      <c r="R58" s="115" t="s">
        <v>25</v>
      </c>
      <c r="S58" s="94"/>
      <c r="T58" s="78"/>
      <c r="U58" s="12"/>
      <c r="V58" s="12"/>
      <c r="W58" s="12"/>
      <c r="X58" s="12"/>
      <c r="Y58" s="12"/>
      <c r="Z58" s="12"/>
      <c r="AA58" s="12"/>
      <c r="AB58" s="12"/>
      <c r="AC58" s="12"/>
      <c r="AD58" s="12"/>
      <c r="AE58" s="12"/>
      <c r="AF58" s="12"/>
      <c r="AG58" s="12"/>
      <c r="AH58" s="12"/>
      <c r="AI58" s="12"/>
      <c r="AJ58" s="12"/>
      <c r="AK58" s="12"/>
      <c r="AL58" s="12"/>
      <c r="AM58" s="12"/>
      <c r="AN58" s="12"/>
    </row>
    <row r="59" spans="1:40" x14ac:dyDescent="0.35">
      <c r="A59" s="222" t="s">
        <v>46</v>
      </c>
      <c r="B59" s="155"/>
      <c r="C59" s="13"/>
      <c r="D59" s="54"/>
      <c r="E59" s="142"/>
      <c r="F59" s="142"/>
      <c r="G59" s="142"/>
      <c r="H59" s="142"/>
      <c r="I59" s="142"/>
      <c r="J59" s="142"/>
      <c r="K59" s="142"/>
      <c r="L59" s="147"/>
      <c r="M59" s="142"/>
      <c r="N59" s="142"/>
      <c r="O59" s="142"/>
      <c r="P59" s="133"/>
      <c r="Q59" s="17"/>
      <c r="R59" s="24"/>
      <c r="S59" s="95"/>
      <c r="T59" s="79"/>
      <c r="U59" s="12"/>
      <c r="V59" s="12"/>
      <c r="W59" s="12"/>
      <c r="X59" s="12"/>
      <c r="Y59" s="12"/>
      <c r="Z59" s="12"/>
      <c r="AA59" s="12"/>
      <c r="AB59" s="12"/>
      <c r="AC59" s="12"/>
      <c r="AD59" s="12"/>
      <c r="AE59" s="12"/>
      <c r="AF59" s="12"/>
      <c r="AG59" s="12"/>
      <c r="AH59" s="12"/>
      <c r="AI59" s="12"/>
      <c r="AJ59" s="12"/>
      <c r="AK59" s="12"/>
      <c r="AL59" s="12"/>
      <c r="AM59" s="12"/>
      <c r="AN59" s="12"/>
    </row>
    <row r="60" spans="1:40" x14ac:dyDescent="0.35">
      <c r="A60" s="9"/>
      <c r="B60" s="16"/>
      <c r="C60" s="13"/>
      <c r="D60" s="54"/>
      <c r="E60" s="16"/>
      <c r="F60" s="114"/>
      <c r="G60" s="16"/>
      <c r="H60" s="114"/>
      <c r="I60" s="16"/>
      <c r="J60" s="114"/>
      <c r="K60" s="16"/>
      <c r="L60" s="132"/>
      <c r="M60" s="96">
        <f>SUMIF($E$12:$J$12,"Argent",$E60:$L60)</f>
        <v>0</v>
      </c>
      <c r="N60" s="96">
        <f>SUMIF($E$12:$J$12,"Biens et services",$E60:$L60)</f>
        <v>0</v>
      </c>
      <c r="O60" s="96">
        <f>M60+N60</f>
        <v>0</v>
      </c>
      <c r="P60" s="128">
        <f t="shared" ref="P60:P73" si="29">B60-M60</f>
        <v>0</v>
      </c>
      <c r="Q60" s="96" t="e">
        <f>#REF!-N60</f>
        <v>#REF!</v>
      </c>
      <c r="R60" s="97" t="e">
        <f>#REF!-O60</f>
        <v>#REF!</v>
      </c>
      <c r="S60" s="100" t="str">
        <f>IFERROR(O60/#REF!,"")</f>
        <v/>
      </c>
      <c r="T60" s="73"/>
      <c r="U60" s="12"/>
      <c r="V60" s="12"/>
      <c r="W60" s="12"/>
      <c r="X60" s="12"/>
      <c r="Y60" s="12"/>
      <c r="Z60" s="12"/>
      <c r="AA60" s="12"/>
      <c r="AB60" s="12"/>
      <c r="AC60" s="12"/>
      <c r="AD60" s="12"/>
      <c r="AE60" s="12"/>
      <c r="AF60" s="12"/>
      <c r="AG60" s="12"/>
      <c r="AH60" s="12"/>
      <c r="AI60" s="12"/>
      <c r="AJ60" s="12"/>
      <c r="AK60" s="12"/>
      <c r="AL60" s="12"/>
      <c r="AM60" s="12"/>
      <c r="AN60" s="12"/>
    </row>
    <row r="61" spans="1:40" x14ac:dyDescent="0.35">
      <c r="A61" s="3"/>
      <c r="B61" s="16"/>
      <c r="C61" s="13"/>
      <c r="D61" s="54"/>
      <c r="E61" s="16"/>
      <c r="F61" s="114"/>
      <c r="G61" s="16"/>
      <c r="H61" s="114"/>
      <c r="I61" s="16"/>
      <c r="J61" s="114"/>
      <c r="K61" s="16"/>
      <c r="L61" s="132"/>
      <c r="M61" s="96">
        <f>SUMIF($E$12:$J$12,"Argent",$E61:$L61)</f>
        <v>0</v>
      </c>
      <c r="N61" s="96">
        <f>SUMIF($E$12:$J$12,"Biens et services",$E61:$L61)</f>
        <v>0</v>
      </c>
      <c r="O61" s="96">
        <f>M61+N61</f>
        <v>0</v>
      </c>
      <c r="P61" s="128">
        <f t="shared" si="29"/>
        <v>0</v>
      </c>
      <c r="Q61" s="96" t="e">
        <f>#REF!-N61</f>
        <v>#REF!</v>
      </c>
      <c r="R61" s="97" t="e">
        <f>#REF!-O61</f>
        <v>#REF!</v>
      </c>
      <c r="S61" s="108" t="str">
        <f>IFERROR(O61/#REF!,"")</f>
        <v/>
      </c>
      <c r="T61" s="73"/>
      <c r="U61" s="12"/>
      <c r="V61" s="12"/>
      <c r="W61" s="12"/>
      <c r="X61" s="12"/>
      <c r="Y61" s="12"/>
      <c r="Z61" s="12"/>
      <c r="AA61" s="12"/>
      <c r="AB61" s="12"/>
      <c r="AC61" s="12"/>
      <c r="AD61" s="12"/>
      <c r="AE61" s="12"/>
      <c r="AF61" s="12"/>
      <c r="AG61" s="12"/>
      <c r="AH61" s="12"/>
      <c r="AI61" s="12"/>
      <c r="AJ61" s="12"/>
      <c r="AK61" s="12"/>
      <c r="AL61" s="12"/>
      <c r="AM61" s="12"/>
      <c r="AN61" s="12"/>
    </row>
    <row r="62" spans="1:40" x14ac:dyDescent="0.35">
      <c r="A62" s="4"/>
      <c r="B62" s="16"/>
      <c r="C62" s="13"/>
      <c r="D62" s="54"/>
      <c r="E62" s="16"/>
      <c r="F62" s="114"/>
      <c r="G62" s="16"/>
      <c r="H62" s="114"/>
      <c r="I62" s="16"/>
      <c r="J62" s="114"/>
      <c r="K62" s="16"/>
      <c r="L62" s="132"/>
      <c r="M62" s="96">
        <f>SUMIF($E$12:$J$12,"Argent",$E62:$L62)</f>
        <v>0</v>
      </c>
      <c r="N62" s="96">
        <f>SUMIF($E$12:$J$12,"Biens et services",$E62:$L62)</f>
        <v>0</v>
      </c>
      <c r="O62" s="96">
        <f>M62+N62</f>
        <v>0</v>
      </c>
      <c r="P62" s="128">
        <f t="shared" si="29"/>
        <v>0</v>
      </c>
      <c r="Q62" s="96" t="e">
        <f>#REF!-N62</f>
        <v>#REF!</v>
      </c>
      <c r="R62" s="97" t="e">
        <f>#REF!-O62</f>
        <v>#REF!</v>
      </c>
      <c r="S62" s="108" t="str">
        <f>IFERROR(O62/#REF!,"")</f>
        <v/>
      </c>
      <c r="T62" s="73"/>
      <c r="U62" s="12"/>
      <c r="V62" s="12"/>
      <c r="W62" s="12"/>
      <c r="X62" s="12"/>
      <c r="Y62" s="12"/>
      <c r="Z62" s="12"/>
      <c r="AA62" s="12"/>
      <c r="AB62" s="12"/>
      <c r="AC62" s="12"/>
      <c r="AD62" s="12"/>
      <c r="AE62" s="12"/>
      <c r="AF62" s="12"/>
      <c r="AG62" s="12"/>
      <c r="AH62" s="12"/>
      <c r="AI62" s="12"/>
      <c r="AJ62" s="12"/>
      <c r="AK62" s="12"/>
      <c r="AL62" s="12"/>
      <c r="AM62" s="12"/>
      <c r="AN62" s="12"/>
    </row>
    <row r="63" spans="1:40" x14ac:dyDescent="0.35">
      <c r="A63" s="3"/>
      <c r="B63" s="16"/>
      <c r="C63" s="13"/>
      <c r="D63" s="54"/>
      <c r="E63" s="16"/>
      <c r="F63" s="114"/>
      <c r="G63" s="16"/>
      <c r="H63" s="114"/>
      <c r="I63" s="16"/>
      <c r="J63" s="114"/>
      <c r="K63" s="16"/>
      <c r="L63" s="132"/>
      <c r="M63" s="96">
        <f>SUMIF($E$12:$J$12,"Argent",$E63:$L63)</f>
        <v>0</v>
      </c>
      <c r="N63" s="96">
        <f>SUMIF($E$12:$J$12,"Biens et services",$E63:$L63)</f>
        <v>0</v>
      </c>
      <c r="O63" s="96">
        <f>M63+N63</f>
        <v>0</v>
      </c>
      <c r="P63" s="128">
        <f t="shared" si="29"/>
        <v>0</v>
      </c>
      <c r="Q63" s="96" t="e">
        <f>#REF!-N63</f>
        <v>#REF!</v>
      </c>
      <c r="R63" s="97" t="e">
        <f>#REF!-O63</f>
        <v>#REF!</v>
      </c>
      <c r="S63" s="108" t="str">
        <f>IFERROR(O63/#REF!,"")</f>
        <v/>
      </c>
      <c r="T63" s="73"/>
      <c r="U63" s="12"/>
      <c r="V63" s="12"/>
      <c r="W63" s="12"/>
      <c r="X63" s="12"/>
      <c r="Y63" s="12"/>
      <c r="Z63" s="12"/>
      <c r="AA63" s="12"/>
      <c r="AB63" s="12"/>
      <c r="AC63" s="12"/>
      <c r="AD63" s="12"/>
      <c r="AE63" s="12"/>
      <c r="AF63" s="12"/>
      <c r="AG63" s="12"/>
      <c r="AH63" s="12"/>
      <c r="AI63" s="12"/>
      <c r="AJ63" s="12"/>
      <c r="AK63" s="12"/>
      <c r="AL63" s="12"/>
      <c r="AM63" s="12"/>
      <c r="AN63" s="12"/>
    </row>
    <row r="64" spans="1:40" x14ac:dyDescent="0.35">
      <c r="A64" s="3"/>
      <c r="B64" s="16"/>
      <c r="C64" s="13"/>
      <c r="D64" s="54"/>
      <c r="E64" s="16"/>
      <c r="F64" s="114"/>
      <c r="G64" s="16"/>
      <c r="H64" s="114"/>
      <c r="I64" s="16"/>
      <c r="J64" s="114"/>
      <c r="K64" s="16"/>
      <c r="L64" s="132"/>
      <c r="M64" s="96">
        <f>SUMIF($E$12:$J$12,"Argent",$E64:$L64)</f>
        <v>0</v>
      </c>
      <c r="N64" s="96">
        <f>SUMIF($E$12:$J$12,"Biens et services",$E64:$L64)</f>
        <v>0</v>
      </c>
      <c r="O64" s="96">
        <f>M64+N64</f>
        <v>0</v>
      </c>
      <c r="P64" s="128">
        <f t="shared" si="29"/>
        <v>0</v>
      </c>
      <c r="Q64" s="96" t="e">
        <f>#REF!-N64</f>
        <v>#REF!</v>
      </c>
      <c r="R64" s="97" t="e">
        <f>#REF!-O64</f>
        <v>#REF!</v>
      </c>
      <c r="S64" s="108" t="str">
        <f>IFERROR(O64/#REF!,"")</f>
        <v/>
      </c>
      <c r="T64" s="73"/>
      <c r="U64" s="12"/>
      <c r="V64" s="12"/>
      <c r="W64" s="12"/>
      <c r="X64" s="12"/>
      <c r="Y64" s="12"/>
      <c r="Z64" s="12"/>
      <c r="AA64" s="12"/>
      <c r="AB64" s="12"/>
      <c r="AC64" s="12"/>
      <c r="AD64" s="12"/>
      <c r="AE64" s="12"/>
      <c r="AF64" s="12"/>
      <c r="AG64" s="12"/>
      <c r="AH64" s="12"/>
      <c r="AI64" s="12"/>
      <c r="AJ64" s="12"/>
      <c r="AK64" s="12"/>
      <c r="AL64" s="12"/>
      <c r="AM64" s="12"/>
      <c r="AN64" s="12"/>
    </row>
    <row r="65" spans="1:40" x14ac:dyDescent="0.35">
      <c r="A65" s="222" t="s">
        <v>47</v>
      </c>
      <c r="B65" s="155"/>
      <c r="C65" s="13"/>
      <c r="D65" s="54"/>
      <c r="E65" s="142"/>
      <c r="F65" s="142"/>
      <c r="G65" s="142"/>
      <c r="H65" s="142"/>
      <c r="I65" s="142"/>
      <c r="J65" s="142"/>
      <c r="K65" s="142"/>
      <c r="L65" s="147"/>
      <c r="M65" s="142"/>
      <c r="N65" s="142"/>
      <c r="O65" s="142"/>
      <c r="P65" s="130">
        <f t="shared" si="29"/>
        <v>0</v>
      </c>
      <c r="Q65" s="18" t="e">
        <f>#REF!-N65</f>
        <v>#REF!</v>
      </c>
      <c r="R65" s="19" t="e">
        <f>#REF!-O65</f>
        <v>#REF!</v>
      </c>
      <c r="S65" s="109" t="str">
        <f>IFERROR(O65/#REF!,"")</f>
        <v/>
      </c>
      <c r="T65" s="75"/>
      <c r="U65" s="12"/>
      <c r="V65" s="12"/>
      <c r="W65" s="12"/>
      <c r="X65" s="12"/>
      <c r="Y65" s="12"/>
      <c r="Z65" s="12"/>
      <c r="AA65" s="12"/>
      <c r="AB65" s="12"/>
      <c r="AC65" s="12"/>
      <c r="AD65" s="12"/>
      <c r="AE65" s="12"/>
      <c r="AF65" s="12"/>
      <c r="AG65" s="12"/>
      <c r="AH65" s="12"/>
      <c r="AI65" s="12"/>
      <c r="AJ65" s="12"/>
      <c r="AK65" s="12"/>
      <c r="AL65" s="12"/>
      <c r="AM65" s="12"/>
      <c r="AN65" s="12"/>
    </row>
    <row r="66" spans="1:40" x14ac:dyDescent="0.35">
      <c r="A66" s="4"/>
      <c r="B66" s="16"/>
      <c r="C66" s="13"/>
      <c r="D66" s="146"/>
      <c r="E66" s="16"/>
      <c r="F66" s="16"/>
      <c r="G66" s="16"/>
      <c r="H66" s="16"/>
      <c r="I66" s="16"/>
      <c r="J66" s="16"/>
      <c r="K66" s="16"/>
      <c r="L66" s="125"/>
      <c r="M66" s="96">
        <f>SUMIF($E$12:$J$12,"Argent",$E66:$L66)</f>
        <v>0</v>
      </c>
      <c r="N66" s="96">
        <f>SUMIF($E$12:$J$12,"Biens et services",$E66:$L66)</f>
        <v>0</v>
      </c>
      <c r="O66" s="96">
        <f>M66+N66</f>
        <v>0</v>
      </c>
      <c r="P66" s="128">
        <f t="shared" si="29"/>
        <v>0</v>
      </c>
      <c r="Q66" s="96" t="e">
        <f>#REF!-N66</f>
        <v>#REF!</v>
      </c>
      <c r="R66" s="97" t="e">
        <f>#REF!-O66</f>
        <v>#REF!</v>
      </c>
      <c r="S66" s="108" t="str">
        <f>IFERROR(O66/#REF!,"")</f>
        <v/>
      </c>
      <c r="T66" s="73"/>
      <c r="U66" s="12"/>
      <c r="V66" s="12"/>
      <c r="W66" s="12"/>
      <c r="X66" s="12"/>
      <c r="Y66" s="12"/>
      <c r="Z66" s="12"/>
      <c r="AA66" s="12"/>
      <c r="AB66" s="12"/>
      <c r="AC66" s="12"/>
      <c r="AD66" s="12"/>
      <c r="AE66" s="12"/>
      <c r="AF66" s="12"/>
      <c r="AG66" s="12"/>
      <c r="AH66" s="12"/>
      <c r="AI66" s="12"/>
      <c r="AJ66" s="12"/>
      <c r="AK66" s="12"/>
      <c r="AL66" s="12"/>
      <c r="AM66" s="12"/>
      <c r="AN66" s="12"/>
    </row>
    <row r="67" spans="1:40" x14ac:dyDescent="0.35">
      <c r="A67" s="222" t="s">
        <v>48</v>
      </c>
      <c r="B67" s="155"/>
      <c r="C67" s="13"/>
      <c r="D67" s="54"/>
      <c r="E67" s="142"/>
      <c r="F67" s="142"/>
      <c r="G67" s="142"/>
      <c r="H67" s="142"/>
      <c r="I67" s="142"/>
      <c r="J67" s="142"/>
      <c r="K67" s="142"/>
      <c r="L67" s="147"/>
      <c r="M67" s="142"/>
      <c r="N67" s="142"/>
      <c r="O67" s="142"/>
      <c r="P67" s="130">
        <f t="shared" si="29"/>
        <v>0</v>
      </c>
      <c r="Q67" s="18" t="e">
        <f>#REF!-N67</f>
        <v>#REF!</v>
      </c>
      <c r="R67" s="19" t="e">
        <f>#REF!-O67</f>
        <v>#REF!</v>
      </c>
      <c r="S67" s="109" t="str">
        <f>IFERROR(O67/#REF!,"")</f>
        <v/>
      </c>
      <c r="T67" s="75"/>
      <c r="U67" s="12"/>
      <c r="V67" s="12"/>
      <c r="W67" s="12"/>
      <c r="X67" s="12"/>
      <c r="Y67" s="12"/>
      <c r="Z67" s="12"/>
      <c r="AA67" s="12"/>
      <c r="AB67" s="12"/>
      <c r="AC67" s="12"/>
      <c r="AD67" s="12"/>
      <c r="AE67" s="12"/>
      <c r="AF67" s="12"/>
      <c r="AG67" s="12"/>
      <c r="AH67" s="12"/>
      <c r="AI67" s="12"/>
      <c r="AJ67" s="12"/>
      <c r="AK67" s="12"/>
      <c r="AL67" s="12"/>
      <c r="AM67" s="12"/>
      <c r="AN67" s="12"/>
    </row>
    <row r="68" spans="1:40" x14ac:dyDescent="0.35">
      <c r="A68" s="4"/>
      <c r="B68" s="16"/>
      <c r="C68" s="13"/>
      <c r="D68" s="146"/>
      <c r="E68" s="16"/>
      <c r="F68" s="16"/>
      <c r="G68" s="16"/>
      <c r="H68" s="16"/>
      <c r="I68" s="16"/>
      <c r="J68" s="16"/>
      <c r="K68" s="16"/>
      <c r="L68" s="125"/>
      <c r="M68" s="96">
        <f t="shared" ref="M68:M73" si="30">SUMIF($E$12:$J$12,"Argent",$E68:$L68)</f>
        <v>0</v>
      </c>
      <c r="N68" s="96">
        <f>SUMIF($E$12:$J$12,"Biens et services",$E68:$L68)</f>
        <v>0</v>
      </c>
      <c r="O68" s="96">
        <f t="shared" ref="O68:O73" si="31">M68+N68</f>
        <v>0</v>
      </c>
      <c r="P68" s="128">
        <f t="shared" si="29"/>
        <v>0</v>
      </c>
      <c r="Q68" s="96" t="e">
        <f>#REF!-N68</f>
        <v>#REF!</v>
      </c>
      <c r="R68" s="97" t="e">
        <f>#REF!-O68</f>
        <v>#REF!</v>
      </c>
      <c r="S68" s="108" t="str">
        <f>IFERROR(O68/#REF!,"")</f>
        <v/>
      </c>
      <c r="T68" s="73"/>
      <c r="U68" s="12"/>
      <c r="V68" s="12"/>
      <c r="W68" s="12"/>
      <c r="X68" s="12"/>
      <c r="Y68" s="12"/>
      <c r="Z68" s="12"/>
      <c r="AA68" s="12"/>
      <c r="AB68" s="12"/>
      <c r="AC68" s="12"/>
      <c r="AD68" s="12"/>
      <c r="AE68" s="12"/>
      <c r="AF68" s="12"/>
      <c r="AG68" s="12"/>
      <c r="AH68" s="12"/>
      <c r="AI68" s="12"/>
      <c r="AJ68" s="12"/>
      <c r="AK68" s="12"/>
      <c r="AL68" s="12"/>
      <c r="AM68" s="12"/>
      <c r="AN68" s="12"/>
    </row>
    <row r="69" spans="1:40" x14ac:dyDescent="0.35">
      <c r="A69" s="4"/>
      <c r="B69" s="16"/>
      <c r="C69" s="13"/>
      <c r="D69" s="54"/>
      <c r="E69" s="16"/>
      <c r="F69" s="16"/>
      <c r="G69" s="16"/>
      <c r="H69" s="16"/>
      <c r="I69" s="16"/>
      <c r="J69" s="16"/>
      <c r="K69" s="16"/>
      <c r="L69" s="125"/>
      <c r="M69" s="96">
        <f t="shared" si="30"/>
        <v>0</v>
      </c>
      <c r="N69" s="96">
        <f>SUMIF($E$12:$J$12,"Biens et services",$E69:$L69)</f>
        <v>0</v>
      </c>
      <c r="O69" s="96">
        <f t="shared" si="31"/>
        <v>0</v>
      </c>
      <c r="P69" s="128">
        <f t="shared" si="29"/>
        <v>0</v>
      </c>
      <c r="Q69" s="96" t="e">
        <f>#REF!-N69</f>
        <v>#REF!</v>
      </c>
      <c r="R69" s="97" t="e">
        <f>#REF!-O69</f>
        <v>#REF!</v>
      </c>
      <c r="S69" s="108" t="str">
        <f>IFERROR(O69/#REF!,"")</f>
        <v/>
      </c>
      <c r="T69" s="73"/>
      <c r="U69" s="12"/>
      <c r="V69" s="12"/>
      <c r="W69" s="12"/>
      <c r="X69" s="12"/>
      <c r="Y69" s="12"/>
      <c r="Z69" s="12"/>
      <c r="AA69" s="12"/>
      <c r="AB69" s="12"/>
      <c r="AC69" s="12"/>
      <c r="AD69" s="12"/>
      <c r="AE69" s="12"/>
      <c r="AF69" s="12"/>
      <c r="AG69" s="12"/>
      <c r="AH69" s="12"/>
      <c r="AI69" s="12"/>
      <c r="AJ69" s="12"/>
      <c r="AK69" s="12"/>
      <c r="AL69" s="12"/>
      <c r="AM69" s="12"/>
      <c r="AN69" s="12"/>
    </row>
    <row r="70" spans="1:40" x14ac:dyDescent="0.35">
      <c r="A70" s="4"/>
      <c r="B70" s="16"/>
      <c r="C70" s="13"/>
      <c r="D70" s="54"/>
      <c r="E70" s="16"/>
      <c r="F70" s="16"/>
      <c r="G70" s="16"/>
      <c r="H70" s="16"/>
      <c r="I70" s="16"/>
      <c r="J70" s="16"/>
      <c r="K70" s="16"/>
      <c r="L70" s="125"/>
      <c r="M70" s="96">
        <f t="shared" si="30"/>
        <v>0</v>
      </c>
      <c r="N70" s="96">
        <f>SUMIF($E$12:$J$12,"Biens et services",$E70:$L70)</f>
        <v>0</v>
      </c>
      <c r="O70" s="96">
        <f t="shared" si="31"/>
        <v>0</v>
      </c>
      <c r="P70" s="128">
        <f t="shared" si="29"/>
        <v>0</v>
      </c>
      <c r="Q70" s="96" t="e">
        <f>#REF!-N70</f>
        <v>#REF!</v>
      </c>
      <c r="R70" s="97" t="e">
        <f>#REF!-O70</f>
        <v>#REF!</v>
      </c>
      <c r="S70" s="108" t="str">
        <f>IFERROR(O70/#REF!,"")</f>
        <v/>
      </c>
      <c r="T70" s="73"/>
      <c r="U70" s="12"/>
      <c r="V70" s="12"/>
      <c r="W70" s="12"/>
      <c r="X70" s="12"/>
      <c r="Y70" s="12"/>
      <c r="Z70" s="12"/>
      <c r="AA70" s="12"/>
      <c r="AB70" s="12"/>
      <c r="AC70" s="12"/>
      <c r="AD70" s="12"/>
      <c r="AE70" s="12"/>
      <c r="AF70" s="12"/>
      <c r="AG70" s="12"/>
      <c r="AH70" s="12"/>
      <c r="AI70" s="12"/>
      <c r="AJ70" s="12"/>
      <c r="AK70" s="12"/>
      <c r="AL70" s="12"/>
      <c r="AM70" s="12"/>
      <c r="AN70" s="12"/>
    </row>
    <row r="71" spans="1:40" x14ac:dyDescent="0.35">
      <c r="A71" s="4"/>
      <c r="B71" s="16"/>
      <c r="C71" s="13"/>
      <c r="D71" s="54"/>
      <c r="E71" s="16"/>
      <c r="F71" s="16"/>
      <c r="G71" s="16"/>
      <c r="H71" s="16"/>
      <c r="I71" s="16"/>
      <c r="J71" s="16"/>
      <c r="K71" s="16"/>
      <c r="L71" s="125"/>
      <c r="M71" s="96">
        <f t="shared" si="30"/>
        <v>0</v>
      </c>
      <c r="N71" s="96">
        <f>SUMIF($E$12:$J$12,"Biens et services",$E71:$L71)</f>
        <v>0</v>
      </c>
      <c r="O71" s="96">
        <f t="shared" si="31"/>
        <v>0</v>
      </c>
      <c r="P71" s="128">
        <f t="shared" si="29"/>
        <v>0</v>
      </c>
      <c r="Q71" s="96" t="e">
        <f>#REF!-N71</f>
        <v>#REF!</v>
      </c>
      <c r="R71" s="97" t="e">
        <f>#REF!-O71</f>
        <v>#REF!</v>
      </c>
      <c r="S71" s="108" t="str">
        <f>IFERROR(O71/#REF!,"")</f>
        <v/>
      </c>
      <c r="T71" s="73"/>
      <c r="U71" s="12"/>
      <c r="V71" s="12"/>
      <c r="W71" s="12"/>
      <c r="X71" s="12"/>
      <c r="Y71" s="12"/>
      <c r="Z71" s="12"/>
      <c r="AA71" s="12"/>
      <c r="AB71" s="12"/>
      <c r="AC71" s="12"/>
      <c r="AD71" s="12"/>
      <c r="AE71" s="12"/>
      <c r="AF71" s="12"/>
      <c r="AG71" s="12"/>
      <c r="AH71" s="12"/>
      <c r="AI71" s="12"/>
      <c r="AJ71" s="12"/>
      <c r="AK71" s="12"/>
      <c r="AL71" s="12"/>
      <c r="AM71" s="12"/>
      <c r="AN71" s="12"/>
    </row>
    <row r="72" spans="1:40" x14ac:dyDescent="0.35">
      <c r="A72" s="10"/>
      <c r="B72" s="16"/>
      <c r="C72" s="13"/>
      <c r="D72" s="54"/>
      <c r="E72" s="151"/>
      <c r="F72" s="151"/>
      <c r="G72" s="151"/>
      <c r="H72" s="151"/>
      <c r="I72" s="151"/>
      <c r="J72" s="151"/>
      <c r="K72" s="151"/>
      <c r="L72" s="152"/>
      <c r="M72" s="153">
        <f t="shared" si="30"/>
        <v>0</v>
      </c>
      <c r="N72" s="153">
        <f>SUMIF($E$12:$J$12,"Biens et services",$E72:$L72)</f>
        <v>0</v>
      </c>
      <c r="O72" s="153">
        <f t="shared" si="31"/>
        <v>0</v>
      </c>
      <c r="P72" s="128">
        <f t="shared" si="29"/>
        <v>0</v>
      </c>
      <c r="Q72" s="96" t="e">
        <f>#REF!-N72</f>
        <v>#REF!</v>
      </c>
      <c r="R72" s="97" t="e">
        <f>#REF!-O72</f>
        <v>#REF!</v>
      </c>
      <c r="S72" s="108" t="str">
        <f>IFERROR(O72/#REF!,"")</f>
        <v/>
      </c>
      <c r="T72" s="73"/>
      <c r="U72" s="12"/>
      <c r="V72" s="12"/>
      <c r="W72" s="12"/>
      <c r="X72" s="12"/>
      <c r="Y72" s="12"/>
      <c r="Z72" s="12"/>
      <c r="AA72" s="12"/>
      <c r="AB72" s="12"/>
      <c r="AC72" s="12"/>
      <c r="AD72" s="12"/>
      <c r="AE72" s="12"/>
      <c r="AF72" s="12"/>
      <c r="AG72" s="12"/>
      <c r="AH72" s="12"/>
      <c r="AI72" s="12"/>
      <c r="AJ72" s="12"/>
      <c r="AK72" s="12"/>
      <c r="AL72" s="12"/>
      <c r="AM72" s="12"/>
      <c r="AN72" s="12"/>
    </row>
    <row r="73" spans="1:40" ht="16.5" customHeight="1" thickBot="1" x14ac:dyDescent="0.4">
      <c r="A73" s="223" t="s">
        <v>49</v>
      </c>
      <c r="B73" s="136">
        <f>SUM(B60:B64,B66,B68:B72)</f>
        <v>0</v>
      </c>
      <c r="C73" s="48"/>
      <c r="D73" s="54"/>
      <c r="E73" s="136">
        <f t="shared" ref="E73:L73" si="32">SUM(E60:E64,E66,E68:E72)</f>
        <v>0</v>
      </c>
      <c r="F73" s="136">
        <f t="shared" si="32"/>
        <v>0</v>
      </c>
      <c r="G73" s="136">
        <f t="shared" si="32"/>
        <v>0</v>
      </c>
      <c r="H73" s="136">
        <f t="shared" si="32"/>
        <v>0</v>
      </c>
      <c r="I73" s="136">
        <f t="shared" si="32"/>
        <v>0</v>
      </c>
      <c r="J73" s="136">
        <f t="shared" si="32"/>
        <v>0</v>
      </c>
      <c r="K73" s="136">
        <f t="shared" si="32"/>
        <v>0</v>
      </c>
      <c r="L73" s="136">
        <f t="shared" si="32"/>
        <v>0</v>
      </c>
      <c r="M73" s="136">
        <f t="shared" si="30"/>
        <v>0</v>
      </c>
      <c r="N73" s="136">
        <f>SUMIF($E$12:$J$12,"Biens et services",$E73:$J73)</f>
        <v>0</v>
      </c>
      <c r="O73" s="136">
        <f t="shared" si="31"/>
        <v>0</v>
      </c>
      <c r="P73" s="110">
        <f t="shared" si="29"/>
        <v>0</v>
      </c>
      <c r="Q73" s="111" t="e">
        <f>#REF!-N73</f>
        <v>#REF!</v>
      </c>
      <c r="R73" s="112" t="e">
        <f>#REF!-O73</f>
        <v>#REF!</v>
      </c>
      <c r="S73" s="113" t="str">
        <f>IFERROR(O73/#REF!,"")</f>
        <v/>
      </c>
      <c r="T73" s="76"/>
      <c r="U73" s="12"/>
      <c r="V73" s="12"/>
      <c r="W73" s="12"/>
      <c r="X73" s="12"/>
      <c r="Y73" s="12"/>
      <c r="Z73" s="12"/>
      <c r="AA73" s="12"/>
      <c r="AB73" s="12"/>
      <c r="AC73" s="12"/>
      <c r="AD73" s="12"/>
      <c r="AE73" s="12"/>
      <c r="AF73" s="12"/>
      <c r="AG73" s="12"/>
      <c r="AH73" s="12"/>
      <c r="AI73" s="12"/>
      <c r="AJ73" s="12"/>
      <c r="AK73" s="12"/>
      <c r="AL73" s="12"/>
      <c r="AM73" s="12"/>
      <c r="AN73" s="12"/>
    </row>
    <row r="74" spans="1:40" ht="20.25" customHeight="1" thickTop="1" x14ac:dyDescent="0.35">
      <c r="A74" s="194" t="s">
        <v>63</v>
      </c>
      <c r="B74" s="137">
        <f>B73-B53</f>
        <v>0</v>
      </c>
      <c r="D74" s="54"/>
      <c r="E74" s="154">
        <f t="shared" ref="E74:N74" si="33">E73-E53</f>
        <v>0</v>
      </c>
      <c r="F74" s="154">
        <f t="shared" si="33"/>
        <v>0</v>
      </c>
      <c r="G74" s="154">
        <f t="shared" si="33"/>
        <v>0</v>
      </c>
      <c r="H74" s="154">
        <f t="shared" si="33"/>
        <v>0</v>
      </c>
      <c r="I74" s="154">
        <f t="shared" si="33"/>
        <v>0</v>
      </c>
      <c r="J74" s="154">
        <f t="shared" si="33"/>
        <v>0</v>
      </c>
      <c r="K74" s="154">
        <f t="shared" si="33"/>
        <v>0</v>
      </c>
      <c r="L74" s="154">
        <f>L73-L53</f>
        <v>0</v>
      </c>
      <c r="M74" s="154">
        <f t="shared" ca="1" si="33"/>
        <v>0</v>
      </c>
      <c r="N74" s="154">
        <f t="shared" si="33"/>
        <v>0</v>
      </c>
      <c r="O74" s="154">
        <f ca="1">O73-O53</f>
        <v>0</v>
      </c>
      <c r="P74" s="25">
        <f ca="1">P73-P53</f>
        <v>0</v>
      </c>
      <c r="Q74" s="20" t="e">
        <f>Q73-Q53</f>
        <v>#REF!</v>
      </c>
      <c r="R74" s="20" t="e">
        <f ca="1">R73-R53</f>
        <v>#REF!</v>
      </c>
      <c r="S74" s="85"/>
      <c r="T74" s="80"/>
      <c r="U74" s="12"/>
      <c r="V74" s="12"/>
      <c r="W74" s="12"/>
      <c r="X74" s="12"/>
      <c r="Y74" s="12"/>
      <c r="Z74" s="12"/>
      <c r="AA74" s="12"/>
      <c r="AB74" s="12"/>
      <c r="AC74" s="12"/>
      <c r="AD74" s="12"/>
      <c r="AE74" s="12"/>
      <c r="AF74" s="12"/>
      <c r="AG74" s="12"/>
      <c r="AH74" s="12"/>
      <c r="AI74" s="12"/>
      <c r="AJ74" s="12"/>
      <c r="AK74" s="12"/>
      <c r="AL74" s="12"/>
      <c r="AM74" s="12"/>
      <c r="AN74" s="12"/>
    </row>
    <row r="75" spans="1:40" x14ac:dyDescent="0.35">
      <c r="A75" s="258"/>
      <c r="B75" s="258"/>
      <c r="C75" s="258"/>
      <c r="D75" s="15"/>
      <c r="E75" s="11"/>
      <c r="F75" s="13"/>
      <c r="G75" s="13"/>
      <c r="H75" s="13"/>
      <c r="I75" s="11"/>
      <c r="J75" s="12"/>
      <c r="K75" s="11"/>
      <c r="L75" s="12"/>
      <c r="M75" s="12"/>
      <c r="N75" s="12"/>
      <c r="T75" s="12"/>
      <c r="U75" s="12"/>
      <c r="V75" s="12"/>
      <c r="W75" s="12"/>
      <c r="X75" s="12"/>
      <c r="Y75" s="12"/>
      <c r="Z75" s="12"/>
      <c r="AA75" s="12"/>
      <c r="AB75" s="12"/>
      <c r="AC75" s="12"/>
      <c r="AD75" s="12"/>
      <c r="AE75" s="12"/>
      <c r="AF75" s="12"/>
      <c r="AG75" s="12"/>
      <c r="AH75" s="12"/>
      <c r="AI75" s="12"/>
      <c r="AJ75" s="12"/>
      <c r="AK75" s="12"/>
      <c r="AL75" s="12"/>
      <c r="AM75" s="12"/>
      <c r="AN75" s="12"/>
    </row>
    <row r="76" spans="1:40" x14ac:dyDescent="0.35">
      <c r="A76" s="14"/>
      <c r="B76" s="12"/>
      <c r="C76" s="12"/>
      <c r="E76" s="12"/>
      <c r="F76" s="12"/>
      <c r="G76" s="12"/>
      <c r="H76" s="12"/>
      <c r="I76" s="12"/>
      <c r="J76" s="12"/>
      <c r="K76" s="12"/>
      <c r="L76" s="12"/>
      <c r="M76" s="12"/>
      <c r="N76" s="12"/>
      <c r="O76" s="12"/>
      <c r="P76" s="12"/>
      <c r="Q76" s="12"/>
      <c r="R76" s="12"/>
      <c r="S76" s="81"/>
      <c r="T76" s="12"/>
      <c r="U76" s="12"/>
      <c r="V76" s="12"/>
      <c r="W76" s="12"/>
      <c r="X76" s="12"/>
      <c r="Y76" s="12"/>
      <c r="Z76" s="12"/>
      <c r="AA76" s="12"/>
      <c r="AB76" s="12"/>
      <c r="AC76" s="12"/>
      <c r="AD76" s="12"/>
      <c r="AE76" s="12"/>
      <c r="AF76" s="12"/>
      <c r="AG76" s="12"/>
      <c r="AH76" s="12"/>
      <c r="AI76" s="12"/>
    </row>
    <row r="77" spans="1:40" x14ac:dyDescent="0.35">
      <c r="A77" s="14"/>
      <c r="B77" s="12"/>
      <c r="C77" s="12"/>
      <c r="E77" s="12"/>
      <c r="F77" s="12"/>
      <c r="G77" s="12"/>
      <c r="H77" s="12"/>
      <c r="I77" s="12"/>
      <c r="J77" s="12"/>
      <c r="K77" s="12"/>
      <c r="L77" s="12"/>
      <c r="M77" s="12"/>
      <c r="N77" s="12"/>
      <c r="O77" s="12"/>
      <c r="P77" s="12"/>
      <c r="Q77" s="12"/>
      <c r="R77" s="12"/>
      <c r="S77" s="81"/>
      <c r="T77" s="12"/>
      <c r="U77" s="12"/>
      <c r="V77" s="12"/>
      <c r="W77" s="12"/>
      <c r="X77" s="12"/>
      <c r="Y77" s="12"/>
      <c r="Z77" s="12"/>
      <c r="AA77" s="12"/>
      <c r="AB77" s="12"/>
      <c r="AC77" s="12"/>
      <c r="AD77" s="12"/>
      <c r="AE77" s="12"/>
      <c r="AF77" s="12"/>
      <c r="AG77" s="12"/>
      <c r="AH77" s="12"/>
      <c r="AI77" s="12"/>
    </row>
    <row r="78" spans="1:40" x14ac:dyDescent="0.35">
      <c r="A78" s="14"/>
      <c r="B78" s="12"/>
      <c r="C78" s="12"/>
      <c r="E78" s="12"/>
      <c r="F78" s="12"/>
      <c r="G78" s="12"/>
      <c r="H78" s="12"/>
      <c r="I78" s="12"/>
      <c r="J78" s="12"/>
      <c r="K78" s="12"/>
      <c r="L78" s="12"/>
      <c r="M78" s="12"/>
      <c r="N78" s="12"/>
      <c r="O78" s="12"/>
      <c r="P78" s="12"/>
      <c r="Q78" s="12"/>
      <c r="R78" s="12"/>
      <c r="S78" s="81"/>
      <c r="T78" s="12"/>
      <c r="U78" s="12"/>
      <c r="V78" s="12"/>
      <c r="W78" s="12"/>
      <c r="X78" s="12"/>
      <c r="Y78" s="12"/>
      <c r="Z78" s="12"/>
      <c r="AA78" s="12"/>
      <c r="AB78" s="12"/>
      <c r="AC78" s="12"/>
      <c r="AD78" s="12"/>
      <c r="AE78" s="12"/>
      <c r="AF78" s="12"/>
      <c r="AG78" s="12"/>
      <c r="AH78" s="12"/>
      <c r="AI78" s="12"/>
    </row>
    <row r="79" spans="1:40" x14ac:dyDescent="0.35">
      <c r="A79" s="14"/>
      <c r="B79" s="12"/>
      <c r="C79" s="12"/>
      <c r="E79" s="12"/>
      <c r="F79" s="12"/>
      <c r="G79" s="12"/>
      <c r="H79" s="12"/>
      <c r="I79" s="12"/>
      <c r="J79" s="12"/>
      <c r="K79" s="12"/>
      <c r="L79" s="12"/>
      <c r="M79" s="12"/>
      <c r="N79" s="12"/>
      <c r="O79" s="12"/>
      <c r="P79" s="12"/>
      <c r="Q79" s="12"/>
      <c r="R79" s="12"/>
      <c r="S79" s="81"/>
      <c r="T79" s="12"/>
      <c r="U79" s="12"/>
      <c r="V79" s="12"/>
      <c r="W79" s="12"/>
      <c r="X79" s="12"/>
      <c r="Y79" s="12"/>
      <c r="Z79" s="12"/>
      <c r="AA79" s="12"/>
      <c r="AB79" s="12"/>
      <c r="AC79" s="12"/>
      <c r="AD79" s="12"/>
      <c r="AE79" s="12"/>
      <c r="AF79" s="12"/>
      <c r="AG79" s="12"/>
      <c r="AH79" s="12"/>
      <c r="AI79" s="12"/>
    </row>
    <row r="80" spans="1:40" x14ac:dyDescent="0.35">
      <c r="A80" s="14"/>
      <c r="B80" s="12"/>
      <c r="C80" s="12"/>
      <c r="E80" s="12"/>
      <c r="F80" s="12"/>
      <c r="G80" s="12"/>
      <c r="H80" s="12"/>
      <c r="I80" s="12"/>
      <c r="J80" s="12"/>
      <c r="K80" s="12"/>
      <c r="L80" s="12"/>
      <c r="M80" s="12"/>
      <c r="N80" s="12"/>
      <c r="O80" s="12"/>
      <c r="P80" s="12"/>
      <c r="Q80" s="12"/>
      <c r="R80" s="12"/>
      <c r="S80" s="81"/>
      <c r="T80" s="12"/>
      <c r="U80" s="12"/>
      <c r="V80" s="12"/>
      <c r="W80" s="12"/>
      <c r="X80" s="12"/>
      <c r="Y80" s="12"/>
      <c r="Z80" s="12"/>
      <c r="AA80" s="12"/>
      <c r="AB80" s="12"/>
      <c r="AC80" s="12"/>
      <c r="AD80" s="12"/>
      <c r="AE80" s="12"/>
      <c r="AF80" s="12"/>
      <c r="AG80" s="12"/>
      <c r="AH80" s="12"/>
      <c r="AI80" s="12"/>
    </row>
    <row r="81" spans="1:35" x14ac:dyDescent="0.35">
      <c r="A81" s="14"/>
      <c r="B81" s="12"/>
      <c r="C81" s="12"/>
      <c r="E81" s="12"/>
      <c r="F81" s="12"/>
      <c r="G81" s="12"/>
      <c r="H81" s="12"/>
      <c r="I81" s="12"/>
      <c r="J81" s="12"/>
      <c r="K81" s="12"/>
      <c r="L81" s="12"/>
      <c r="M81" s="12"/>
      <c r="N81" s="12"/>
      <c r="O81" s="12"/>
      <c r="P81" s="12"/>
      <c r="Q81" s="12"/>
      <c r="R81" s="12"/>
      <c r="S81" s="81"/>
      <c r="T81" s="12"/>
      <c r="U81" s="12"/>
      <c r="V81" s="12"/>
      <c r="W81" s="12"/>
      <c r="X81" s="12"/>
      <c r="Y81" s="12"/>
      <c r="Z81" s="12"/>
      <c r="AA81" s="12"/>
      <c r="AB81" s="12"/>
      <c r="AC81" s="12"/>
      <c r="AD81" s="12"/>
      <c r="AE81" s="12"/>
      <c r="AF81" s="12"/>
      <c r="AG81" s="12"/>
      <c r="AH81" s="12"/>
      <c r="AI81" s="12"/>
    </row>
    <row r="82" spans="1:35" x14ac:dyDescent="0.35">
      <c r="A82" s="14"/>
      <c r="B82" s="12"/>
      <c r="C82" s="12"/>
      <c r="E82" s="12"/>
      <c r="F82" s="12"/>
      <c r="G82" s="12"/>
      <c r="H82" s="12"/>
      <c r="I82" s="12"/>
      <c r="J82" s="12"/>
      <c r="K82" s="12"/>
      <c r="L82" s="12"/>
      <c r="M82" s="12"/>
      <c r="N82" s="12"/>
      <c r="O82" s="12"/>
      <c r="P82" s="12"/>
      <c r="Q82" s="12"/>
      <c r="R82" s="12"/>
      <c r="S82" s="81"/>
      <c r="T82" s="12"/>
      <c r="U82" s="12"/>
      <c r="V82" s="12"/>
      <c r="W82" s="12"/>
      <c r="X82" s="12"/>
      <c r="Y82" s="12"/>
      <c r="Z82" s="12"/>
      <c r="AA82" s="12"/>
      <c r="AB82" s="12"/>
      <c r="AC82" s="12"/>
      <c r="AD82" s="12"/>
      <c r="AE82" s="12"/>
      <c r="AF82" s="12"/>
      <c r="AG82" s="12"/>
      <c r="AH82" s="12"/>
      <c r="AI82" s="12"/>
    </row>
    <row r="83" spans="1:35" x14ac:dyDescent="0.35">
      <c r="A83" s="14"/>
      <c r="B83" s="12"/>
      <c r="C83" s="12"/>
      <c r="E83" s="12"/>
      <c r="F83" s="12"/>
      <c r="G83" s="12"/>
      <c r="H83" s="12"/>
      <c r="I83" s="12"/>
      <c r="J83" s="12"/>
      <c r="K83" s="12"/>
      <c r="L83" s="12"/>
      <c r="M83" s="12"/>
      <c r="N83" s="12"/>
      <c r="O83" s="12"/>
      <c r="P83" s="12"/>
      <c r="Q83" s="12"/>
      <c r="R83" s="12"/>
      <c r="S83" s="81"/>
      <c r="T83" s="12"/>
      <c r="U83" s="12"/>
      <c r="V83" s="12"/>
      <c r="W83" s="12"/>
      <c r="X83" s="12"/>
      <c r="Y83" s="12"/>
      <c r="Z83" s="12"/>
      <c r="AA83" s="12"/>
      <c r="AB83" s="12"/>
      <c r="AC83" s="12"/>
      <c r="AD83" s="12"/>
      <c r="AE83" s="12"/>
      <c r="AF83" s="12"/>
      <c r="AG83" s="12"/>
      <c r="AH83" s="12"/>
      <c r="AI83" s="12"/>
    </row>
    <row r="84" spans="1:35" x14ac:dyDescent="0.35">
      <c r="A84" s="14"/>
      <c r="B84" s="12"/>
      <c r="C84" s="12"/>
      <c r="E84" s="12"/>
      <c r="F84" s="12"/>
      <c r="G84" s="12"/>
      <c r="H84" s="12"/>
      <c r="I84" s="12"/>
      <c r="J84" s="12"/>
      <c r="K84" s="12"/>
      <c r="L84" s="12"/>
      <c r="M84" s="12"/>
      <c r="N84" s="12"/>
      <c r="O84" s="12"/>
      <c r="P84" s="12"/>
      <c r="Q84" s="12"/>
      <c r="R84" s="12"/>
      <c r="S84" s="81"/>
      <c r="T84" s="12"/>
      <c r="U84" s="12"/>
      <c r="V84" s="12"/>
      <c r="W84" s="12"/>
      <c r="X84" s="12"/>
      <c r="Y84" s="12"/>
      <c r="Z84" s="12"/>
      <c r="AA84" s="12"/>
      <c r="AB84" s="12"/>
      <c r="AC84" s="12"/>
      <c r="AD84" s="12"/>
      <c r="AE84" s="12"/>
      <c r="AF84" s="12"/>
      <c r="AG84" s="12"/>
      <c r="AH84" s="12"/>
      <c r="AI84" s="12"/>
    </row>
    <row r="85" spans="1:35" x14ac:dyDescent="0.35">
      <c r="A85" s="14"/>
      <c r="B85" s="12"/>
      <c r="C85" s="12"/>
      <c r="E85" s="12"/>
      <c r="F85" s="12"/>
      <c r="G85" s="12"/>
      <c r="H85" s="12"/>
      <c r="I85" s="12"/>
      <c r="J85" s="12"/>
      <c r="K85" s="12"/>
      <c r="L85" s="12"/>
      <c r="M85" s="12"/>
      <c r="N85" s="12"/>
      <c r="O85" s="12"/>
      <c r="P85" s="12"/>
      <c r="Q85" s="12"/>
      <c r="R85" s="12"/>
      <c r="S85" s="81"/>
      <c r="T85" s="12"/>
      <c r="U85" s="12"/>
      <c r="V85" s="12"/>
      <c r="W85" s="12"/>
      <c r="X85" s="12"/>
      <c r="Y85" s="12"/>
      <c r="Z85" s="12"/>
      <c r="AA85" s="12"/>
      <c r="AB85" s="12"/>
      <c r="AC85" s="12"/>
      <c r="AD85" s="12"/>
      <c r="AE85" s="12"/>
      <c r="AF85" s="12"/>
      <c r="AG85" s="12"/>
      <c r="AH85" s="12"/>
      <c r="AI85" s="12"/>
    </row>
    <row r="86" spans="1:35" x14ac:dyDescent="0.35">
      <c r="A86" s="14"/>
      <c r="B86" s="12"/>
      <c r="C86" s="12"/>
      <c r="E86" s="12"/>
      <c r="F86" s="12"/>
      <c r="G86" s="12"/>
      <c r="H86" s="12"/>
      <c r="I86" s="12"/>
      <c r="J86" s="12"/>
      <c r="K86" s="12"/>
      <c r="L86" s="12"/>
      <c r="M86" s="12"/>
      <c r="N86" s="12"/>
      <c r="O86" s="12"/>
      <c r="P86" s="12"/>
      <c r="Q86" s="12"/>
      <c r="R86" s="12"/>
      <c r="S86" s="81"/>
      <c r="T86" s="12"/>
      <c r="U86" s="12"/>
      <c r="V86" s="12"/>
      <c r="W86" s="12"/>
      <c r="X86" s="12"/>
      <c r="Y86" s="12"/>
      <c r="Z86" s="12"/>
      <c r="AA86" s="12"/>
      <c r="AB86" s="12"/>
      <c r="AC86" s="12"/>
      <c r="AD86" s="12"/>
      <c r="AE86" s="12"/>
      <c r="AF86" s="12"/>
      <c r="AG86" s="12"/>
      <c r="AH86" s="12"/>
      <c r="AI86" s="12"/>
    </row>
    <row r="87" spans="1:35" x14ac:dyDescent="0.35">
      <c r="A87" s="14"/>
      <c r="B87" s="12"/>
      <c r="C87" s="12"/>
      <c r="E87" s="12"/>
      <c r="F87" s="12"/>
      <c r="G87" s="12"/>
      <c r="H87" s="12"/>
      <c r="I87" s="12"/>
      <c r="J87" s="12"/>
      <c r="K87" s="12"/>
      <c r="L87" s="12"/>
      <c r="M87" s="12"/>
      <c r="N87" s="12"/>
      <c r="O87" s="12"/>
      <c r="P87" s="12"/>
      <c r="Q87" s="12"/>
      <c r="R87" s="12"/>
      <c r="S87" s="81"/>
      <c r="T87" s="12"/>
      <c r="U87" s="12"/>
      <c r="V87" s="12"/>
      <c r="W87" s="12"/>
      <c r="X87" s="12"/>
      <c r="Y87" s="12"/>
      <c r="Z87" s="12"/>
      <c r="AA87" s="12"/>
      <c r="AB87" s="12"/>
      <c r="AC87" s="12"/>
      <c r="AD87" s="12"/>
      <c r="AE87" s="12"/>
      <c r="AF87" s="12"/>
      <c r="AG87" s="12"/>
      <c r="AH87" s="12"/>
      <c r="AI87" s="12"/>
    </row>
    <row r="88" spans="1:35" x14ac:dyDescent="0.35">
      <c r="A88" s="14"/>
      <c r="B88" s="12"/>
      <c r="C88" s="12"/>
      <c r="E88" s="12"/>
      <c r="F88" s="12"/>
      <c r="G88" s="12"/>
      <c r="H88" s="12"/>
      <c r="I88" s="12"/>
      <c r="J88" s="12"/>
      <c r="K88" s="12"/>
      <c r="L88" s="12"/>
      <c r="M88" s="12"/>
      <c r="N88" s="12"/>
      <c r="O88" s="12"/>
      <c r="P88" s="12"/>
      <c r="Q88" s="12"/>
      <c r="R88" s="12"/>
      <c r="S88" s="81"/>
      <c r="T88" s="12"/>
      <c r="U88" s="12"/>
      <c r="V88" s="12"/>
      <c r="W88" s="12"/>
      <c r="X88" s="12"/>
      <c r="Y88" s="12"/>
      <c r="Z88" s="12"/>
      <c r="AA88" s="12"/>
      <c r="AB88" s="12"/>
      <c r="AC88" s="12"/>
      <c r="AD88" s="12"/>
      <c r="AE88" s="12"/>
      <c r="AF88" s="12"/>
      <c r="AG88" s="12"/>
      <c r="AH88" s="12"/>
      <c r="AI88" s="12"/>
    </row>
    <row r="89" spans="1:35" x14ac:dyDescent="0.35">
      <c r="A89" s="14"/>
      <c r="B89" s="12"/>
      <c r="C89" s="12"/>
      <c r="E89" s="12"/>
      <c r="F89" s="12"/>
      <c r="G89" s="12"/>
      <c r="H89" s="12"/>
      <c r="I89" s="12"/>
      <c r="J89" s="12"/>
      <c r="K89" s="12"/>
      <c r="L89" s="12"/>
      <c r="M89" s="12"/>
      <c r="N89" s="12"/>
      <c r="O89" s="12"/>
      <c r="P89" s="12"/>
      <c r="Q89" s="12"/>
      <c r="R89" s="12"/>
      <c r="S89" s="81"/>
      <c r="T89" s="12"/>
      <c r="U89" s="12"/>
      <c r="V89" s="12"/>
      <c r="W89" s="12"/>
      <c r="X89" s="12"/>
      <c r="Y89" s="12"/>
      <c r="Z89" s="12"/>
      <c r="AA89" s="12"/>
      <c r="AB89" s="12"/>
      <c r="AC89" s="12"/>
      <c r="AD89" s="12"/>
      <c r="AE89" s="12"/>
      <c r="AF89" s="12"/>
      <c r="AG89" s="12"/>
      <c r="AH89" s="12"/>
      <c r="AI89" s="12"/>
    </row>
    <row r="90" spans="1:35" x14ac:dyDescent="0.35">
      <c r="A90" s="14"/>
      <c r="B90" s="12"/>
      <c r="C90" s="12"/>
      <c r="E90" s="12"/>
      <c r="F90" s="12"/>
      <c r="G90" s="12"/>
      <c r="H90" s="12"/>
      <c r="I90" s="12"/>
      <c r="J90" s="12"/>
      <c r="K90" s="12"/>
      <c r="L90" s="12"/>
      <c r="M90" s="12"/>
      <c r="N90" s="12"/>
      <c r="O90" s="12"/>
      <c r="P90" s="12"/>
      <c r="Q90" s="12"/>
      <c r="R90" s="12"/>
      <c r="S90" s="81"/>
      <c r="T90" s="12"/>
      <c r="U90" s="12"/>
      <c r="V90" s="12"/>
      <c r="W90" s="12"/>
      <c r="X90" s="12"/>
      <c r="Y90" s="12"/>
      <c r="Z90" s="12"/>
      <c r="AA90" s="12"/>
      <c r="AB90" s="12"/>
      <c r="AC90" s="12"/>
      <c r="AD90" s="12"/>
      <c r="AE90" s="12"/>
      <c r="AF90" s="12"/>
      <c r="AG90" s="12"/>
      <c r="AH90" s="12"/>
      <c r="AI90" s="12"/>
    </row>
    <row r="91" spans="1:35" x14ac:dyDescent="0.35">
      <c r="A91" s="14"/>
      <c r="B91" s="12"/>
      <c r="C91" s="12"/>
      <c r="E91" s="12"/>
      <c r="F91" s="12"/>
      <c r="G91" s="12"/>
      <c r="H91" s="12"/>
      <c r="I91" s="12"/>
      <c r="J91" s="12"/>
      <c r="K91" s="12"/>
      <c r="L91" s="12"/>
      <c r="M91" s="12"/>
      <c r="N91" s="12"/>
      <c r="O91" s="12"/>
      <c r="P91" s="12"/>
      <c r="Q91" s="12"/>
      <c r="R91" s="12"/>
      <c r="S91" s="81"/>
      <c r="T91" s="12"/>
      <c r="U91" s="12"/>
      <c r="V91" s="12"/>
      <c r="W91" s="12"/>
      <c r="X91" s="12"/>
      <c r="Y91" s="12"/>
      <c r="Z91" s="12"/>
      <c r="AA91" s="12"/>
      <c r="AB91" s="12"/>
      <c r="AC91" s="12"/>
      <c r="AD91" s="12"/>
      <c r="AE91" s="12"/>
      <c r="AF91" s="12"/>
      <c r="AG91" s="12"/>
      <c r="AH91" s="12"/>
      <c r="AI91" s="12"/>
    </row>
    <row r="92" spans="1:35" x14ac:dyDescent="0.35">
      <c r="A92" s="14"/>
      <c r="B92" s="12"/>
      <c r="C92" s="12"/>
      <c r="E92" s="12"/>
      <c r="F92" s="12"/>
      <c r="G92" s="12"/>
      <c r="H92" s="12"/>
      <c r="I92" s="12"/>
      <c r="J92" s="12"/>
      <c r="K92" s="12"/>
      <c r="L92" s="12"/>
      <c r="M92" s="12"/>
      <c r="N92" s="12"/>
      <c r="O92" s="12"/>
      <c r="P92" s="12"/>
      <c r="Q92" s="12"/>
      <c r="R92" s="12"/>
      <c r="S92" s="81"/>
      <c r="T92" s="12"/>
      <c r="U92" s="12"/>
      <c r="V92" s="12"/>
      <c r="W92" s="12"/>
      <c r="X92" s="12"/>
      <c r="Y92" s="12"/>
      <c r="Z92" s="12"/>
      <c r="AA92" s="12"/>
      <c r="AB92" s="12"/>
      <c r="AC92" s="12"/>
      <c r="AD92" s="12"/>
      <c r="AE92" s="12"/>
      <c r="AF92" s="12"/>
      <c r="AG92" s="12"/>
      <c r="AH92" s="12"/>
      <c r="AI92" s="12"/>
    </row>
    <row r="93" spans="1:35" x14ac:dyDescent="0.35">
      <c r="A93" s="14"/>
      <c r="B93" s="12"/>
      <c r="C93" s="12"/>
      <c r="E93" s="12"/>
      <c r="F93" s="12"/>
      <c r="G93" s="12"/>
      <c r="H93" s="12"/>
      <c r="I93" s="12"/>
      <c r="J93" s="12"/>
      <c r="K93" s="12"/>
      <c r="L93" s="12"/>
      <c r="M93" s="12"/>
      <c r="N93" s="12"/>
      <c r="O93" s="12"/>
      <c r="P93" s="12"/>
      <c r="Q93" s="12"/>
      <c r="R93" s="12"/>
      <c r="S93" s="81"/>
      <c r="T93" s="12"/>
      <c r="U93" s="12"/>
      <c r="V93" s="12"/>
      <c r="W93" s="12"/>
      <c r="X93" s="12"/>
      <c r="Y93" s="12"/>
      <c r="Z93" s="12"/>
      <c r="AA93" s="12"/>
      <c r="AB93" s="12"/>
      <c r="AC93" s="12"/>
      <c r="AD93" s="12"/>
      <c r="AE93" s="12"/>
      <c r="AF93" s="12"/>
      <c r="AG93" s="12"/>
      <c r="AH93" s="12"/>
      <c r="AI93" s="12"/>
    </row>
    <row r="94" spans="1:35" x14ac:dyDescent="0.35">
      <c r="A94" s="14"/>
      <c r="B94" s="12"/>
      <c r="C94" s="12"/>
      <c r="E94" s="12"/>
      <c r="F94" s="12"/>
      <c r="G94" s="12"/>
      <c r="H94" s="12"/>
      <c r="I94" s="12"/>
      <c r="J94" s="12"/>
      <c r="K94" s="12"/>
      <c r="L94" s="12"/>
      <c r="M94" s="12"/>
      <c r="N94" s="12"/>
      <c r="O94" s="12"/>
      <c r="P94" s="12"/>
      <c r="Q94" s="12"/>
      <c r="R94" s="12"/>
      <c r="S94" s="81"/>
      <c r="T94" s="12"/>
      <c r="U94" s="12"/>
      <c r="V94" s="12"/>
      <c r="W94" s="12"/>
      <c r="X94" s="12"/>
      <c r="Y94" s="12"/>
      <c r="Z94" s="12"/>
      <c r="AA94" s="12"/>
      <c r="AB94" s="12"/>
      <c r="AC94" s="12"/>
      <c r="AD94" s="12"/>
      <c r="AE94" s="12"/>
      <c r="AF94" s="12"/>
      <c r="AG94" s="12"/>
      <c r="AH94" s="12"/>
      <c r="AI94" s="12"/>
    </row>
    <row r="95" spans="1:35" x14ac:dyDescent="0.35">
      <c r="A95" s="14"/>
      <c r="B95" s="12"/>
      <c r="C95" s="12"/>
      <c r="E95" s="12"/>
      <c r="F95" s="12"/>
      <c r="G95" s="12"/>
      <c r="H95" s="12"/>
      <c r="I95" s="12"/>
      <c r="J95" s="12"/>
      <c r="K95" s="12"/>
      <c r="L95" s="12"/>
      <c r="M95" s="12"/>
      <c r="N95" s="12"/>
      <c r="O95" s="12"/>
      <c r="P95" s="12"/>
      <c r="Q95" s="12"/>
      <c r="R95" s="12"/>
      <c r="S95" s="81"/>
      <c r="T95" s="12"/>
      <c r="U95" s="12"/>
      <c r="V95" s="12"/>
      <c r="W95" s="12"/>
      <c r="X95" s="12"/>
      <c r="Y95" s="12"/>
      <c r="Z95" s="12"/>
      <c r="AA95" s="12"/>
      <c r="AB95" s="12"/>
      <c r="AC95" s="12"/>
      <c r="AD95" s="12"/>
      <c r="AE95" s="12"/>
      <c r="AF95" s="12"/>
      <c r="AG95" s="12"/>
      <c r="AH95" s="12"/>
      <c r="AI95" s="12"/>
    </row>
    <row r="96" spans="1:35" x14ac:dyDescent="0.35">
      <c r="A96" s="14"/>
      <c r="B96" s="12"/>
      <c r="C96" s="12"/>
      <c r="E96" s="12"/>
      <c r="F96" s="12"/>
      <c r="G96" s="12"/>
      <c r="H96" s="12"/>
      <c r="I96" s="12"/>
      <c r="J96" s="12"/>
      <c r="K96" s="12"/>
      <c r="L96" s="12"/>
      <c r="M96" s="12"/>
      <c r="N96" s="12"/>
      <c r="O96" s="12"/>
      <c r="P96" s="12"/>
      <c r="Q96" s="12"/>
      <c r="R96" s="12"/>
      <c r="S96" s="81"/>
      <c r="T96" s="12"/>
      <c r="U96" s="12"/>
      <c r="V96" s="12"/>
      <c r="W96" s="12"/>
      <c r="X96" s="12"/>
      <c r="Y96" s="12"/>
      <c r="Z96" s="12"/>
      <c r="AA96" s="12"/>
      <c r="AB96" s="12"/>
      <c r="AC96" s="12"/>
      <c r="AD96" s="12"/>
      <c r="AE96" s="12"/>
      <c r="AF96" s="12"/>
      <c r="AG96" s="12"/>
      <c r="AH96" s="12"/>
      <c r="AI96" s="12"/>
    </row>
    <row r="97" spans="1:35" x14ac:dyDescent="0.35">
      <c r="A97" s="14"/>
      <c r="B97" s="12"/>
      <c r="C97" s="12"/>
      <c r="E97" s="12"/>
      <c r="F97" s="12"/>
      <c r="G97" s="12"/>
      <c r="H97" s="12"/>
      <c r="I97" s="12"/>
      <c r="J97" s="12"/>
      <c r="K97" s="12"/>
      <c r="L97" s="12"/>
      <c r="M97" s="12"/>
      <c r="N97" s="12"/>
      <c r="O97" s="12"/>
      <c r="P97" s="12"/>
      <c r="Q97" s="12"/>
      <c r="R97" s="12"/>
      <c r="S97" s="81"/>
      <c r="T97" s="12"/>
      <c r="U97" s="12"/>
      <c r="V97" s="12"/>
      <c r="W97" s="12"/>
      <c r="X97" s="12"/>
      <c r="Y97" s="12"/>
      <c r="Z97" s="12"/>
      <c r="AA97" s="12"/>
      <c r="AB97" s="12"/>
      <c r="AC97" s="12"/>
      <c r="AD97" s="12"/>
      <c r="AE97" s="12"/>
      <c r="AF97" s="12"/>
      <c r="AG97" s="12"/>
      <c r="AH97" s="12"/>
      <c r="AI97" s="12"/>
    </row>
    <row r="98" spans="1:35" x14ac:dyDescent="0.35">
      <c r="A98" s="14"/>
      <c r="B98" s="12"/>
      <c r="C98" s="12"/>
      <c r="E98" s="12"/>
      <c r="F98" s="12"/>
      <c r="G98" s="12"/>
      <c r="H98" s="12"/>
      <c r="I98" s="12"/>
      <c r="J98" s="12"/>
      <c r="K98" s="12"/>
      <c r="L98" s="12"/>
      <c r="M98" s="12"/>
      <c r="N98" s="12"/>
      <c r="O98" s="12"/>
      <c r="P98" s="12"/>
      <c r="Q98" s="12"/>
      <c r="R98" s="12"/>
      <c r="S98" s="81"/>
      <c r="T98" s="12"/>
      <c r="U98" s="12"/>
      <c r="V98" s="12"/>
      <c r="W98" s="12"/>
      <c r="X98" s="12"/>
      <c r="Y98" s="12"/>
      <c r="Z98" s="12"/>
      <c r="AA98" s="12"/>
      <c r="AB98" s="12"/>
      <c r="AC98" s="12"/>
      <c r="AD98" s="12"/>
      <c r="AE98" s="12"/>
      <c r="AF98" s="12"/>
      <c r="AG98" s="12"/>
      <c r="AH98" s="12"/>
      <c r="AI98" s="12"/>
    </row>
    <row r="99" spans="1:35" x14ac:dyDescent="0.35">
      <c r="A99" s="14"/>
      <c r="B99" s="12"/>
      <c r="C99" s="12"/>
      <c r="E99" s="12"/>
      <c r="F99" s="12"/>
      <c r="G99" s="12"/>
      <c r="H99" s="12"/>
      <c r="I99" s="12"/>
      <c r="J99" s="12"/>
      <c r="K99" s="12"/>
      <c r="L99" s="12"/>
      <c r="M99" s="12"/>
      <c r="N99" s="12"/>
      <c r="O99" s="12"/>
      <c r="P99" s="12"/>
      <c r="Q99" s="12"/>
      <c r="R99" s="12"/>
      <c r="S99" s="81"/>
      <c r="T99" s="12"/>
      <c r="U99" s="12"/>
      <c r="V99" s="12"/>
      <c r="W99" s="12"/>
      <c r="X99" s="12"/>
      <c r="Y99" s="12"/>
      <c r="Z99" s="12"/>
      <c r="AA99" s="12"/>
      <c r="AB99" s="12"/>
      <c r="AC99" s="12"/>
      <c r="AD99" s="12"/>
      <c r="AE99" s="12"/>
      <c r="AF99" s="12"/>
      <c r="AG99" s="12"/>
      <c r="AH99" s="12"/>
      <c r="AI99" s="12"/>
    </row>
    <row r="100" spans="1:35" x14ac:dyDescent="0.35">
      <c r="A100" s="14"/>
      <c r="B100" s="12"/>
      <c r="C100" s="12"/>
      <c r="E100" s="12"/>
      <c r="F100" s="12"/>
      <c r="G100" s="12"/>
      <c r="H100" s="12"/>
      <c r="I100" s="12"/>
      <c r="J100" s="12"/>
      <c r="K100" s="12"/>
      <c r="L100" s="12"/>
      <c r="M100" s="12"/>
      <c r="N100" s="12"/>
      <c r="O100" s="12"/>
      <c r="P100" s="12"/>
      <c r="Q100" s="12"/>
      <c r="R100" s="12"/>
      <c r="S100" s="81"/>
      <c r="T100" s="12"/>
      <c r="U100" s="12"/>
      <c r="V100" s="12"/>
      <c r="W100" s="12"/>
      <c r="X100" s="12"/>
      <c r="Y100" s="12"/>
      <c r="Z100" s="12"/>
      <c r="AA100" s="12"/>
      <c r="AB100" s="12"/>
      <c r="AC100" s="12"/>
      <c r="AD100" s="12"/>
      <c r="AE100" s="12"/>
      <c r="AF100" s="12"/>
      <c r="AG100" s="12"/>
      <c r="AH100" s="12"/>
      <c r="AI100" s="12"/>
    </row>
    <row r="101" spans="1:35" x14ac:dyDescent="0.35">
      <c r="A101" s="14"/>
      <c r="B101" s="12"/>
      <c r="C101" s="12"/>
      <c r="E101" s="12"/>
      <c r="F101" s="12"/>
      <c r="G101" s="12"/>
      <c r="H101" s="12"/>
      <c r="I101" s="12"/>
      <c r="J101" s="12"/>
      <c r="K101" s="12"/>
      <c r="L101" s="12"/>
      <c r="M101" s="12"/>
      <c r="N101" s="12"/>
      <c r="O101" s="12"/>
      <c r="P101" s="12"/>
      <c r="Q101" s="12"/>
      <c r="R101" s="12"/>
      <c r="S101" s="81"/>
      <c r="T101" s="12"/>
      <c r="U101" s="12"/>
      <c r="V101" s="12"/>
      <c r="W101" s="12"/>
      <c r="X101" s="12"/>
      <c r="Y101" s="12"/>
      <c r="Z101" s="12"/>
      <c r="AA101" s="12"/>
      <c r="AB101" s="12"/>
      <c r="AC101" s="12"/>
      <c r="AD101" s="12"/>
      <c r="AE101" s="12"/>
      <c r="AF101" s="12"/>
      <c r="AG101" s="12"/>
      <c r="AH101" s="12"/>
      <c r="AI101" s="12"/>
    </row>
    <row r="102" spans="1:35" x14ac:dyDescent="0.35">
      <c r="A102" s="14"/>
      <c r="B102" s="12"/>
      <c r="C102" s="12"/>
      <c r="E102" s="12"/>
      <c r="F102" s="12"/>
      <c r="G102" s="12"/>
      <c r="H102" s="12"/>
      <c r="I102" s="12"/>
      <c r="J102" s="12"/>
      <c r="K102" s="12"/>
      <c r="L102" s="12"/>
      <c r="M102" s="12"/>
      <c r="N102" s="12"/>
      <c r="O102" s="12"/>
      <c r="P102" s="12"/>
      <c r="Q102" s="12"/>
      <c r="R102" s="12"/>
      <c r="S102" s="81"/>
      <c r="T102" s="12"/>
      <c r="U102" s="12"/>
      <c r="V102" s="12"/>
      <c r="W102" s="12"/>
      <c r="X102" s="12"/>
      <c r="Y102" s="12"/>
      <c r="Z102" s="12"/>
      <c r="AA102" s="12"/>
      <c r="AB102" s="12"/>
      <c r="AC102" s="12"/>
      <c r="AD102" s="12"/>
      <c r="AE102" s="12"/>
      <c r="AF102" s="12"/>
      <c r="AG102" s="12"/>
      <c r="AH102" s="12"/>
      <c r="AI102" s="12"/>
    </row>
    <row r="103" spans="1:35" x14ac:dyDescent="0.35">
      <c r="A103" s="14"/>
      <c r="B103" s="12"/>
      <c r="C103" s="12"/>
      <c r="E103" s="12"/>
      <c r="F103" s="12"/>
      <c r="G103" s="12"/>
      <c r="H103" s="12"/>
      <c r="I103" s="12"/>
      <c r="J103" s="12"/>
      <c r="K103" s="12"/>
      <c r="L103" s="12"/>
      <c r="M103" s="12"/>
      <c r="N103" s="12"/>
      <c r="O103" s="12"/>
      <c r="P103" s="12"/>
      <c r="Q103" s="12"/>
      <c r="R103" s="12"/>
      <c r="S103" s="81"/>
      <c r="T103" s="12"/>
      <c r="U103" s="12"/>
      <c r="V103" s="12"/>
      <c r="W103" s="12"/>
      <c r="X103" s="12"/>
      <c r="Y103" s="12"/>
      <c r="Z103" s="12"/>
      <c r="AA103" s="12"/>
      <c r="AB103" s="12"/>
      <c r="AC103" s="12"/>
      <c r="AD103" s="12"/>
      <c r="AE103" s="12"/>
      <c r="AF103" s="12"/>
      <c r="AG103" s="12"/>
      <c r="AH103" s="12"/>
      <c r="AI103" s="12"/>
    </row>
    <row r="104" spans="1:35" x14ac:dyDescent="0.35">
      <c r="A104" s="14"/>
      <c r="B104" s="12"/>
      <c r="C104" s="12"/>
      <c r="E104" s="12"/>
      <c r="F104" s="12"/>
      <c r="G104" s="12"/>
      <c r="H104" s="12"/>
      <c r="I104" s="12"/>
      <c r="J104" s="12"/>
      <c r="K104" s="12"/>
      <c r="L104" s="12"/>
      <c r="M104" s="12"/>
      <c r="N104" s="12"/>
      <c r="O104" s="12"/>
      <c r="P104" s="12"/>
      <c r="Q104" s="12"/>
      <c r="R104" s="12"/>
      <c r="S104" s="81"/>
      <c r="T104" s="12"/>
      <c r="U104" s="12"/>
      <c r="V104" s="12"/>
      <c r="W104" s="12"/>
      <c r="X104" s="12"/>
      <c r="Y104" s="12"/>
      <c r="Z104" s="12"/>
      <c r="AA104" s="12"/>
      <c r="AB104" s="12"/>
      <c r="AC104" s="12"/>
      <c r="AD104" s="12"/>
      <c r="AE104" s="12"/>
      <c r="AF104" s="12"/>
      <c r="AG104" s="12"/>
      <c r="AH104" s="12"/>
      <c r="AI104" s="12"/>
    </row>
    <row r="105" spans="1:35" x14ac:dyDescent="0.35">
      <c r="A105" s="14"/>
      <c r="B105" s="12"/>
      <c r="C105" s="12"/>
      <c r="E105" s="12"/>
      <c r="F105" s="12"/>
      <c r="G105" s="12"/>
      <c r="H105" s="12"/>
      <c r="I105" s="12"/>
      <c r="J105" s="12"/>
      <c r="K105" s="12"/>
      <c r="L105" s="12"/>
      <c r="M105" s="12"/>
      <c r="N105" s="12"/>
      <c r="O105" s="12"/>
      <c r="P105" s="12"/>
      <c r="Q105" s="12"/>
      <c r="R105" s="12"/>
      <c r="S105" s="81"/>
      <c r="T105" s="12"/>
      <c r="U105" s="12"/>
      <c r="V105" s="12"/>
      <c r="W105" s="12"/>
      <c r="X105" s="12"/>
      <c r="Y105" s="12"/>
      <c r="Z105" s="12"/>
      <c r="AA105" s="12"/>
      <c r="AB105" s="12"/>
      <c r="AC105" s="12"/>
      <c r="AD105" s="12"/>
      <c r="AE105" s="12"/>
      <c r="AF105" s="12"/>
      <c r="AG105" s="12"/>
      <c r="AH105" s="12"/>
      <c r="AI105" s="12"/>
    </row>
    <row r="106" spans="1:35" x14ac:dyDescent="0.35">
      <c r="A106" s="14"/>
      <c r="B106" s="12"/>
      <c r="C106" s="12"/>
      <c r="E106" s="12"/>
      <c r="F106" s="12"/>
      <c r="G106" s="12"/>
      <c r="H106" s="12"/>
      <c r="I106" s="12"/>
      <c r="J106" s="12"/>
      <c r="K106" s="12"/>
      <c r="L106" s="12"/>
      <c r="M106" s="12"/>
      <c r="N106" s="12"/>
      <c r="O106" s="12"/>
      <c r="P106" s="12"/>
      <c r="Q106" s="12"/>
      <c r="R106" s="12"/>
      <c r="S106" s="81"/>
      <c r="T106" s="12"/>
      <c r="U106" s="12"/>
      <c r="V106" s="12"/>
      <c r="W106" s="12"/>
      <c r="X106" s="12"/>
      <c r="Y106" s="12"/>
      <c r="Z106" s="12"/>
      <c r="AA106" s="12"/>
      <c r="AB106" s="12"/>
      <c r="AC106" s="12"/>
      <c r="AD106" s="12"/>
      <c r="AE106" s="12"/>
      <c r="AF106" s="12"/>
      <c r="AG106" s="12"/>
      <c r="AH106" s="12"/>
      <c r="AI106" s="12"/>
    </row>
    <row r="107" spans="1:35" x14ac:dyDescent="0.35">
      <c r="A107" s="14"/>
      <c r="B107" s="12"/>
      <c r="C107" s="12"/>
      <c r="E107" s="12"/>
      <c r="F107" s="12"/>
      <c r="G107" s="12"/>
      <c r="H107" s="12"/>
      <c r="I107" s="12"/>
      <c r="J107" s="12"/>
      <c r="K107" s="12"/>
      <c r="L107" s="12"/>
      <c r="M107" s="12"/>
      <c r="N107" s="12"/>
      <c r="O107" s="12"/>
      <c r="P107" s="12"/>
      <c r="Q107" s="12"/>
      <c r="R107" s="12"/>
      <c r="S107" s="81"/>
      <c r="T107" s="12"/>
      <c r="U107" s="12"/>
      <c r="V107" s="12"/>
      <c r="W107" s="12"/>
      <c r="X107" s="12"/>
      <c r="Y107" s="12"/>
      <c r="Z107" s="12"/>
      <c r="AA107" s="12"/>
      <c r="AB107" s="12"/>
      <c r="AC107" s="12"/>
      <c r="AD107" s="12"/>
      <c r="AE107" s="12"/>
      <c r="AF107" s="12"/>
      <c r="AG107" s="12"/>
      <c r="AH107" s="12"/>
      <c r="AI107" s="12"/>
    </row>
    <row r="108" spans="1:35" x14ac:dyDescent="0.35">
      <c r="A108" s="14"/>
      <c r="B108" s="12"/>
      <c r="C108" s="12"/>
      <c r="E108" s="12"/>
      <c r="F108" s="12"/>
      <c r="G108" s="12"/>
      <c r="H108" s="12"/>
      <c r="I108" s="12"/>
      <c r="J108" s="12"/>
      <c r="K108" s="12"/>
      <c r="L108" s="12"/>
      <c r="M108" s="12"/>
      <c r="N108" s="12"/>
      <c r="O108" s="12"/>
      <c r="P108" s="12"/>
      <c r="Q108" s="12"/>
      <c r="R108" s="12"/>
      <c r="S108" s="81"/>
      <c r="T108" s="12"/>
      <c r="U108" s="12"/>
      <c r="V108" s="12"/>
      <c r="W108" s="12"/>
      <c r="X108" s="12"/>
      <c r="Y108" s="12"/>
      <c r="Z108" s="12"/>
      <c r="AA108" s="12"/>
      <c r="AB108" s="12"/>
      <c r="AC108" s="12"/>
      <c r="AD108" s="12"/>
      <c r="AE108" s="12"/>
      <c r="AF108" s="12"/>
      <c r="AG108" s="12"/>
      <c r="AH108" s="12"/>
      <c r="AI108" s="12"/>
    </row>
    <row r="109" spans="1:35" x14ac:dyDescent="0.35">
      <c r="A109" s="14"/>
      <c r="B109" s="12"/>
      <c r="C109" s="12"/>
      <c r="E109" s="12"/>
      <c r="F109" s="12"/>
      <c r="G109" s="12"/>
      <c r="H109" s="12"/>
      <c r="I109" s="12"/>
      <c r="J109" s="12"/>
      <c r="K109" s="12"/>
      <c r="L109" s="12"/>
      <c r="M109" s="12"/>
      <c r="N109" s="12"/>
      <c r="O109" s="12"/>
      <c r="P109" s="12"/>
      <c r="Q109" s="12"/>
      <c r="R109" s="12"/>
      <c r="S109" s="81"/>
      <c r="T109" s="12"/>
      <c r="U109" s="12"/>
      <c r="V109" s="12"/>
      <c r="W109" s="12"/>
      <c r="X109" s="12"/>
      <c r="Y109" s="12"/>
      <c r="Z109" s="12"/>
      <c r="AA109" s="12"/>
      <c r="AB109" s="12"/>
      <c r="AC109" s="12"/>
      <c r="AD109" s="12"/>
      <c r="AE109" s="12"/>
      <c r="AF109" s="12"/>
      <c r="AG109" s="12"/>
      <c r="AH109" s="12"/>
      <c r="AI109" s="12"/>
    </row>
    <row r="110" spans="1:35" x14ac:dyDescent="0.35">
      <c r="A110" s="14"/>
      <c r="B110" s="12"/>
      <c r="C110" s="12"/>
      <c r="E110" s="12"/>
      <c r="F110" s="12"/>
      <c r="G110" s="12"/>
      <c r="H110" s="12"/>
      <c r="I110" s="12"/>
      <c r="J110" s="12"/>
      <c r="K110" s="12"/>
      <c r="L110" s="12"/>
      <c r="M110" s="12"/>
      <c r="N110" s="12"/>
      <c r="O110" s="12"/>
      <c r="P110" s="12"/>
      <c r="Q110" s="12"/>
      <c r="R110" s="12"/>
      <c r="S110" s="81"/>
      <c r="T110" s="12"/>
      <c r="U110" s="12"/>
      <c r="V110" s="12"/>
      <c r="W110" s="12"/>
      <c r="X110" s="12"/>
      <c r="Y110" s="12"/>
      <c r="Z110" s="12"/>
      <c r="AA110" s="12"/>
      <c r="AB110" s="12"/>
      <c r="AC110" s="12"/>
      <c r="AD110" s="12"/>
      <c r="AE110" s="12"/>
      <c r="AF110" s="12"/>
      <c r="AG110" s="12"/>
      <c r="AH110" s="12"/>
      <c r="AI110" s="12"/>
    </row>
    <row r="111" spans="1:35" x14ac:dyDescent="0.35">
      <c r="A111" s="14"/>
      <c r="B111" s="12"/>
      <c r="C111" s="12"/>
      <c r="E111" s="12"/>
      <c r="F111" s="12"/>
      <c r="G111" s="12"/>
      <c r="H111" s="12"/>
      <c r="I111" s="12"/>
      <c r="J111" s="12"/>
      <c r="K111" s="12"/>
      <c r="L111" s="12"/>
      <c r="M111" s="12"/>
      <c r="N111" s="12"/>
      <c r="O111" s="12"/>
      <c r="P111" s="12"/>
      <c r="Q111" s="12"/>
      <c r="R111" s="12"/>
      <c r="S111" s="81"/>
      <c r="T111" s="12"/>
      <c r="U111" s="12"/>
      <c r="V111" s="12"/>
      <c r="W111" s="12"/>
      <c r="X111" s="12"/>
      <c r="Y111" s="12"/>
      <c r="Z111" s="12"/>
      <c r="AA111" s="12"/>
      <c r="AB111" s="12"/>
      <c r="AC111" s="12"/>
      <c r="AD111" s="12"/>
      <c r="AE111" s="12"/>
      <c r="AF111" s="12"/>
      <c r="AG111" s="12"/>
      <c r="AH111" s="12"/>
      <c r="AI111" s="12"/>
    </row>
    <row r="112" spans="1:35" x14ac:dyDescent="0.35">
      <c r="A112" s="14"/>
      <c r="B112" s="12"/>
      <c r="C112" s="12"/>
      <c r="E112" s="12"/>
      <c r="F112" s="12"/>
      <c r="G112" s="12"/>
      <c r="H112" s="12"/>
      <c r="I112" s="12"/>
      <c r="J112" s="12"/>
      <c r="K112" s="12"/>
      <c r="L112" s="12"/>
      <c r="M112" s="12"/>
      <c r="N112" s="12"/>
      <c r="O112" s="12"/>
      <c r="P112" s="12"/>
      <c r="Q112" s="12"/>
      <c r="R112" s="12"/>
      <c r="S112" s="81"/>
      <c r="T112" s="12"/>
      <c r="U112" s="12"/>
      <c r="V112" s="12"/>
      <c r="W112" s="12"/>
      <c r="X112" s="12"/>
      <c r="Y112" s="12"/>
      <c r="Z112" s="12"/>
      <c r="AA112" s="12"/>
      <c r="AB112" s="12"/>
      <c r="AC112" s="12"/>
      <c r="AD112" s="12"/>
      <c r="AE112" s="12"/>
      <c r="AF112" s="12"/>
      <c r="AG112" s="12"/>
      <c r="AH112" s="12"/>
      <c r="AI112" s="12"/>
    </row>
    <row r="113" spans="1:35" x14ac:dyDescent="0.35">
      <c r="A113" s="14"/>
      <c r="B113" s="12"/>
      <c r="C113" s="12"/>
      <c r="E113" s="12"/>
      <c r="F113" s="12"/>
      <c r="G113" s="12"/>
      <c r="H113" s="12"/>
      <c r="I113" s="12"/>
      <c r="J113" s="12"/>
      <c r="K113" s="12"/>
      <c r="L113" s="12"/>
      <c r="M113" s="12"/>
      <c r="N113" s="12"/>
      <c r="O113" s="12"/>
      <c r="P113" s="12"/>
      <c r="Q113" s="12"/>
      <c r="R113" s="12"/>
      <c r="S113" s="81"/>
      <c r="T113" s="12"/>
      <c r="U113" s="12"/>
      <c r="V113" s="12"/>
      <c r="W113" s="12"/>
      <c r="X113" s="12"/>
      <c r="Y113" s="12"/>
      <c r="Z113" s="12"/>
      <c r="AA113" s="12"/>
      <c r="AB113" s="12"/>
      <c r="AC113" s="12"/>
      <c r="AD113" s="12"/>
      <c r="AE113" s="12"/>
      <c r="AF113" s="12"/>
      <c r="AG113" s="12"/>
      <c r="AH113" s="12"/>
      <c r="AI113" s="12"/>
    </row>
  </sheetData>
  <sheetProtection formatCells="0" formatColumns="0" formatRows="0" insertColumns="0" insertRows="0" insertHyperlinks="0" deleteColumns="0" deleteRows="0" sort="0" autoFilter="0" pivotTables="0"/>
  <protectedRanges>
    <protectedRange sqref="B60:B64 B66 B68:B72" name="Data fields client can edit_3"/>
    <protectedRange sqref="A46:D46" name="Data fields client can edit_1"/>
    <protectedRange sqref="A36" name="Data fields client can edit_10"/>
    <protectedRange sqref="A38:D38" name="Data fields client can edit_11"/>
    <protectedRange sqref="A44" name="Data fields client can edit_10_2"/>
    <protectedRange sqref="A23:A24 A28" name="Data fields client can edit_6_1"/>
    <protectedRange sqref="A30:D30" name="Data fields client can edit_5_1"/>
    <protectedRange sqref="A60" name="Data fields client can edit_1_1_2"/>
    <protectedRange sqref="A62" name="Data fields client can edit_8_1"/>
  </protectedRanges>
  <mergeCells count="30">
    <mergeCell ref="P57:R57"/>
    <mergeCell ref="P11:R11"/>
    <mergeCell ref="C11:C12"/>
    <mergeCell ref="U10:V11"/>
    <mergeCell ref="U12:V13"/>
    <mergeCell ref="P10:R10"/>
    <mergeCell ref="K11:L11"/>
    <mergeCell ref="X7:X9"/>
    <mergeCell ref="P56:R56"/>
    <mergeCell ref="X10:X11"/>
    <mergeCell ref="X12:X13"/>
    <mergeCell ref="E7:O7"/>
    <mergeCell ref="E55:O55"/>
    <mergeCell ref="E9:O9"/>
    <mergeCell ref="A1:O1"/>
    <mergeCell ref="M10:O11"/>
    <mergeCell ref="M56:O57"/>
    <mergeCell ref="A75:C75"/>
    <mergeCell ref="I11:J11"/>
    <mergeCell ref="G11:H11"/>
    <mergeCell ref="E11:F11"/>
    <mergeCell ref="E57:F57"/>
    <mergeCell ref="G57:H57"/>
    <mergeCell ref="I57:J57"/>
    <mergeCell ref="K57:L57"/>
    <mergeCell ref="B57:B58"/>
    <mergeCell ref="A57:A58"/>
    <mergeCell ref="A11:A12"/>
    <mergeCell ref="B11:B12"/>
    <mergeCell ref="A7:C7"/>
  </mergeCells>
  <conditionalFormatting sqref="A23:A24 A28 A36">
    <cfRule type="expression" dxfId="9" priority="13" stopIfTrue="1">
      <formula>#REF!=2</formula>
    </cfRule>
  </conditionalFormatting>
  <conditionalFormatting sqref="A51">
    <cfRule type="expression" dxfId="8" priority="8" stopIfTrue="1">
      <formula>#REF!=2</formula>
    </cfRule>
  </conditionalFormatting>
  <conditionalFormatting sqref="A60">
    <cfRule type="expression" dxfId="7" priority="10" stopIfTrue="1">
      <formula>#REF!=1</formula>
    </cfRule>
  </conditionalFormatting>
  <conditionalFormatting sqref="A62">
    <cfRule type="expression" dxfId="6" priority="9" stopIfTrue="1">
      <formula>#REF!=1</formula>
    </cfRule>
  </conditionalFormatting>
  <conditionalFormatting sqref="B52:C52">
    <cfRule type="expression" dxfId="5" priority="7">
      <formula>IF(B52/$B$60&gt;0.075,TRUE,FALSE)</formula>
    </cfRule>
  </conditionalFormatting>
  <conditionalFormatting sqref="C14:C20">
    <cfRule type="cellIs" dxfId="4" priority="5" stopIfTrue="1" operator="greaterThan">
      <formula>$B14</formula>
    </cfRule>
  </conditionalFormatting>
  <conditionalFormatting sqref="C23:C28">
    <cfRule type="cellIs" dxfId="3" priority="4" stopIfTrue="1" operator="greaterThan">
      <formula>$B23</formula>
    </cfRule>
  </conditionalFormatting>
  <conditionalFormatting sqref="C31:C36">
    <cfRule type="cellIs" dxfId="2" priority="3" stopIfTrue="1" operator="greaterThan">
      <formula>$B31</formula>
    </cfRule>
  </conditionalFormatting>
  <conditionalFormatting sqref="C39:C44">
    <cfRule type="cellIs" dxfId="1" priority="2" stopIfTrue="1" operator="greaterThan">
      <formula>$B39</formula>
    </cfRule>
  </conditionalFormatting>
  <conditionalFormatting sqref="C47:C51">
    <cfRule type="cellIs" dxfId="0" priority="1" stopIfTrue="1" operator="greaterThan">
      <formula>$B47</formula>
    </cfRule>
  </conditionalFormatting>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46609-D8A4-6240-9182-77E6FEF1D5FC}">
  <dimension ref="A1:Y38"/>
  <sheetViews>
    <sheetView topLeftCell="A8" zoomScale="137" workbookViewId="0">
      <selection activeCell="A17" sqref="A17"/>
    </sheetView>
  </sheetViews>
  <sheetFormatPr baseColWidth="10" defaultColWidth="11" defaultRowHeight="15.5" x14ac:dyDescent="0.35"/>
  <cols>
    <col min="1" max="1" width="138.75" customWidth="1"/>
    <col min="2" max="25" width="11" style="182"/>
  </cols>
  <sheetData>
    <row r="1" spans="1:1" ht="26.15" customHeight="1" x14ac:dyDescent="0.35">
      <c r="A1" s="188" t="str">
        <f>'1 - Planificateur'!B2</f>
        <v>PLAN MONTAGNES DQc</v>
      </c>
    </row>
    <row r="2" spans="1:1" ht="8.15" customHeight="1" x14ac:dyDescent="0.35">
      <c r="A2" s="181"/>
    </row>
    <row r="3" spans="1:1" x14ac:dyDescent="0.35">
      <c r="A3" s="191" t="str">
        <f>'1 - Planificateur'!B4</f>
        <v>Numéro de projet: PM-xxxxx</v>
      </c>
    </row>
    <row r="4" spans="1:1" ht="12" customHeight="1" x14ac:dyDescent="0.35">
      <c r="A4" s="184"/>
    </row>
    <row r="5" spans="1:1" ht="19" customHeight="1" x14ac:dyDescent="0.35">
      <c r="A5" s="188" t="s">
        <v>50</v>
      </c>
    </row>
    <row r="6" spans="1:1" ht="42" customHeight="1" x14ac:dyDescent="0.35">
      <c r="A6" s="185" t="s">
        <v>100</v>
      </c>
    </row>
    <row r="7" spans="1:1" x14ac:dyDescent="0.35">
      <c r="A7" s="188" t="s">
        <v>51</v>
      </c>
    </row>
    <row r="8" spans="1:1" ht="79" customHeight="1" x14ac:dyDescent="0.35">
      <c r="A8" s="185" t="s">
        <v>99</v>
      </c>
    </row>
    <row r="9" spans="1:1" ht="25" x14ac:dyDescent="0.35">
      <c r="A9" s="185" t="s">
        <v>91</v>
      </c>
    </row>
    <row r="10" spans="1:1" x14ac:dyDescent="0.35">
      <c r="A10" s="188" t="s">
        <v>52</v>
      </c>
    </row>
    <row r="11" spans="1:1" ht="25" x14ac:dyDescent="0.35">
      <c r="A11" s="186" t="s">
        <v>66</v>
      </c>
    </row>
    <row r="12" spans="1:1" x14ac:dyDescent="0.35">
      <c r="A12" s="186" t="s">
        <v>98</v>
      </c>
    </row>
    <row r="13" spans="1:1" ht="21" customHeight="1" x14ac:dyDescent="0.35">
      <c r="A13" s="186" t="s">
        <v>67</v>
      </c>
    </row>
    <row r="14" spans="1:1" ht="21" customHeight="1" x14ac:dyDescent="0.35">
      <c r="A14" s="186" t="s">
        <v>68</v>
      </c>
    </row>
    <row r="15" spans="1:1" ht="21" customHeight="1" x14ac:dyDescent="0.35">
      <c r="A15" s="186" t="s">
        <v>69</v>
      </c>
    </row>
    <row r="16" spans="1:1" ht="21" customHeight="1" x14ac:dyDescent="0.35">
      <c r="A16" s="186" t="s">
        <v>70</v>
      </c>
    </row>
    <row r="17" spans="1:25" ht="21" customHeight="1" x14ac:dyDescent="0.35">
      <c r="A17" s="186" t="s">
        <v>97</v>
      </c>
    </row>
    <row r="18" spans="1:25" ht="29.5" customHeight="1" x14ac:dyDescent="0.35">
      <c r="A18" s="186" t="s">
        <v>71</v>
      </c>
    </row>
    <row r="19" spans="1:25" x14ac:dyDescent="0.35">
      <c r="A19" s="188" t="s">
        <v>53</v>
      </c>
    </row>
    <row r="20" spans="1:25" s="180" customFormat="1" ht="12.5" x14ac:dyDescent="0.35">
      <c r="A20" s="186" t="s">
        <v>73</v>
      </c>
      <c r="B20" s="183"/>
      <c r="C20" s="183"/>
      <c r="D20" s="183"/>
      <c r="E20" s="183"/>
      <c r="F20" s="183"/>
      <c r="G20" s="183"/>
      <c r="H20" s="183"/>
      <c r="I20" s="183"/>
      <c r="J20" s="183"/>
      <c r="K20" s="183"/>
      <c r="L20" s="183"/>
      <c r="M20" s="183"/>
      <c r="N20" s="183"/>
      <c r="O20" s="183"/>
      <c r="P20" s="183"/>
      <c r="Q20" s="183"/>
      <c r="R20" s="183"/>
      <c r="S20" s="183"/>
      <c r="T20" s="183"/>
      <c r="U20" s="183"/>
      <c r="V20" s="183"/>
      <c r="W20" s="183"/>
      <c r="X20" s="183"/>
      <c r="Y20" s="183"/>
    </row>
    <row r="21" spans="1:25" s="180" customFormat="1" ht="12.5" x14ac:dyDescent="0.35">
      <c r="A21" s="186" t="s">
        <v>74</v>
      </c>
      <c r="B21" s="183"/>
      <c r="C21" s="183"/>
      <c r="D21" s="183"/>
      <c r="E21" s="183"/>
      <c r="F21" s="183"/>
      <c r="G21" s="183"/>
      <c r="H21" s="183"/>
      <c r="I21" s="183"/>
      <c r="J21" s="183"/>
      <c r="K21" s="183"/>
      <c r="L21" s="183"/>
      <c r="M21" s="183"/>
      <c r="N21" s="183"/>
      <c r="O21" s="183"/>
      <c r="P21" s="183"/>
      <c r="Q21" s="183"/>
      <c r="R21" s="183"/>
      <c r="S21" s="183"/>
      <c r="T21" s="183"/>
      <c r="U21" s="183"/>
      <c r="V21" s="183"/>
      <c r="W21" s="183"/>
      <c r="X21" s="183"/>
      <c r="Y21" s="183"/>
    </row>
    <row r="22" spans="1:25" s="180" customFormat="1" ht="12.5" x14ac:dyDescent="0.35">
      <c r="A22" s="186" t="s">
        <v>75</v>
      </c>
      <c r="B22" s="183"/>
      <c r="C22" s="183"/>
      <c r="D22" s="183"/>
      <c r="E22" s="183"/>
      <c r="F22" s="183"/>
      <c r="G22" s="183"/>
      <c r="H22" s="183"/>
      <c r="I22" s="183"/>
      <c r="J22" s="183"/>
      <c r="K22" s="183"/>
      <c r="L22" s="183"/>
      <c r="M22" s="183"/>
      <c r="N22" s="183"/>
      <c r="O22" s="183"/>
      <c r="P22" s="183"/>
      <c r="Q22" s="183"/>
      <c r="R22" s="183"/>
      <c r="S22" s="183"/>
      <c r="T22" s="183"/>
      <c r="U22" s="183"/>
      <c r="V22" s="183"/>
      <c r="W22" s="183"/>
      <c r="X22" s="183"/>
      <c r="Y22" s="183"/>
    </row>
    <row r="23" spans="1:25" s="180" customFormat="1" ht="12.5" x14ac:dyDescent="0.35">
      <c r="A23" s="186" t="s">
        <v>76</v>
      </c>
      <c r="B23" s="183"/>
      <c r="C23" s="183"/>
      <c r="D23" s="183"/>
      <c r="E23" s="183"/>
      <c r="F23" s="183"/>
      <c r="G23" s="183"/>
      <c r="H23" s="183"/>
      <c r="I23" s="183"/>
      <c r="J23" s="183"/>
      <c r="K23" s="183"/>
      <c r="L23" s="183"/>
      <c r="M23" s="183"/>
      <c r="N23" s="183"/>
      <c r="O23" s="183"/>
      <c r="P23" s="183"/>
      <c r="Q23" s="183"/>
      <c r="R23" s="183"/>
      <c r="S23" s="183"/>
      <c r="T23" s="183"/>
      <c r="U23" s="183"/>
      <c r="V23" s="183"/>
      <c r="W23" s="183"/>
      <c r="X23" s="183"/>
      <c r="Y23" s="183"/>
    </row>
    <row r="24" spans="1:25" s="180" customFormat="1" ht="12.5" x14ac:dyDescent="0.35">
      <c r="A24" s="186" t="s">
        <v>77</v>
      </c>
      <c r="B24" s="183"/>
      <c r="C24" s="183"/>
      <c r="D24" s="183"/>
      <c r="E24" s="183"/>
      <c r="F24" s="183"/>
      <c r="G24" s="183"/>
      <c r="H24" s="183"/>
      <c r="I24" s="183"/>
      <c r="J24" s="183"/>
      <c r="K24" s="183"/>
      <c r="L24" s="183"/>
      <c r="M24" s="183"/>
      <c r="N24" s="183"/>
      <c r="O24" s="183"/>
      <c r="P24" s="183"/>
      <c r="Q24" s="183"/>
      <c r="R24" s="183"/>
      <c r="S24" s="183"/>
      <c r="T24" s="183"/>
      <c r="U24" s="183"/>
      <c r="V24" s="183"/>
      <c r="W24" s="183"/>
      <c r="X24" s="183"/>
      <c r="Y24" s="183"/>
    </row>
    <row r="25" spans="1:25" s="180" customFormat="1" ht="12.5" x14ac:dyDescent="0.35">
      <c r="A25" s="186" t="s">
        <v>78</v>
      </c>
      <c r="B25" s="183"/>
      <c r="C25" s="183"/>
      <c r="D25" s="183"/>
      <c r="E25" s="183"/>
      <c r="F25" s="183"/>
      <c r="G25" s="183"/>
      <c r="H25" s="183"/>
      <c r="I25" s="183"/>
      <c r="J25" s="183"/>
      <c r="K25" s="183"/>
      <c r="L25" s="183"/>
      <c r="M25" s="183"/>
      <c r="N25" s="183"/>
      <c r="O25" s="183"/>
      <c r="P25" s="183"/>
      <c r="Q25" s="183"/>
      <c r="R25" s="183"/>
      <c r="S25" s="183"/>
      <c r="T25" s="183"/>
      <c r="U25" s="183"/>
      <c r="V25" s="183"/>
      <c r="W25" s="183"/>
      <c r="X25" s="183"/>
      <c r="Y25" s="183"/>
    </row>
    <row r="26" spans="1:25" s="180" customFormat="1" ht="12.5" x14ac:dyDescent="0.35">
      <c r="A26" s="186" t="s">
        <v>79</v>
      </c>
      <c r="B26" s="183"/>
      <c r="C26" s="183"/>
      <c r="D26" s="183"/>
      <c r="E26" s="183"/>
      <c r="F26" s="183"/>
      <c r="G26" s="183"/>
      <c r="H26" s="183"/>
      <c r="I26" s="183"/>
      <c r="J26" s="183"/>
      <c r="K26" s="183"/>
      <c r="L26" s="183"/>
      <c r="M26" s="183"/>
      <c r="N26" s="183"/>
      <c r="O26" s="183"/>
      <c r="P26" s="183"/>
      <c r="Q26" s="183"/>
      <c r="R26" s="183"/>
      <c r="S26" s="183"/>
      <c r="T26" s="183"/>
      <c r="U26" s="183"/>
      <c r="V26" s="183"/>
      <c r="W26" s="183"/>
      <c r="X26" s="183"/>
      <c r="Y26" s="183"/>
    </row>
    <row r="27" spans="1:25" s="180" customFormat="1" ht="12.5" x14ac:dyDescent="0.35">
      <c r="A27" s="186" t="s">
        <v>80</v>
      </c>
      <c r="B27" s="183"/>
      <c r="C27" s="183"/>
      <c r="D27" s="183"/>
      <c r="E27" s="183"/>
      <c r="F27" s="183"/>
      <c r="G27" s="183"/>
      <c r="H27" s="183"/>
      <c r="I27" s="183"/>
      <c r="J27" s="183"/>
      <c r="K27" s="183"/>
      <c r="L27" s="183"/>
      <c r="M27" s="183"/>
      <c r="N27" s="183"/>
      <c r="O27" s="183"/>
      <c r="P27" s="183"/>
      <c r="Q27" s="183"/>
      <c r="R27" s="183"/>
      <c r="S27" s="183"/>
      <c r="T27" s="183"/>
      <c r="U27" s="183"/>
      <c r="V27" s="183"/>
      <c r="W27" s="183"/>
      <c r="X27" s="183"/>
      <c r="Y27" s="183"/>
    </row>
    <row r="28" spans="1:25" s="180" customFormat="1" ht="25" x14ac:dyDescent="0.35">
      <c r="A28" s="186" t="s">
        <v>81</v>
      </c>
      <c r="B28" s="183"/>
      <c r="C28" s="183"/>
      <c r="D28" s="183"/>
      <c r="E28" s="183"/>
      <c r="F28" s="183"/>
      <c r="G28" s="183"/>
      <c r="H28" s="183"/>
      <c r="I28" s="183"/>
      <c r="J28" s="183"/>
      <c r="K28" s="183"/>
      <c r="L28" s="183"/>
      <c r="M28" s="183"/>
      <c r="N28" s="183"/>
      <c r="O28" s="183"/>
      <c r="P28" s="183"/>
      <c r="Q28" s="183"/>
      <c r="R28" s="183"/>
      <c r="S28" s="183"/>
      <c r="T28" s="183"/>
      <c r="U28" s="183"/>
      <c r="V28" s="183"/>
      <c r="W28" s="183"/>
      <c r="X28" s="183"/>
      <c r="Y28" s="183"/>
    </row>
    <row r="29" spans="1:25" s="180" customFormat="1" ht="25" x14ac:dyDescent="0.35">
      <c r="A29" s="186" t="s">
        <v>82</v>
      </c>
      <c r="B29" s="183"/>
      <c r="C29" s="183"/>
      <c r="D29" s="183"/>
      <c r="E29" s="183"/>
      <c r="F29" s="183"/>
      <c r="G29" s="183"/>
      <c r="H29" s="183"/>
      <c r="I29" s="183"/>
      <c r="J29" s="183"/>
      <c r="K29" s="183"/>
      <c r="L29" s="183"/>
      <c r="M29" s="183"/>
      <c r="N29" s="183"/>
      <c r="O29" s="183"/>
      <c r="P29" s="183"/>
      <c r="Q29" s="183"/>
      <c r="R29" s="183"/>
      <c r="S29" s="183"/>
      <c r="T29" s="183"/>
      <c r="U29" s="183"/>
      <c r="V29" s="183"/>
      <c r="W29" s="183"/>
      <c r="X29" s="183"/>
      <c r="Y29" s="183"/>
    </row>
    <row r="30" spans="1:25" s="180" customFormat="1" ht="12.5" x14ac:dyDescent="0.35">
      <c r="A30" s="186" t="s">
        <v>83</v>
      </c>
      <c r="B30" s="183"/>
      <c r="C30" s="183"/>
      <c r="D30" s="183"/>
      <c r="E30" s="183"/>
      <c r="F30" s="183"/>
      <c r="G30" s="183"/>
      <c r="H30" s="183"/>
      <c r="I30" s="183"/>
      <c r="J30" s="183"/>
      <c r="K30" s="183"/>
      <c r="L30" s="183"/>
      <c r="M30" s="183"/>
      <c r="N30" s="183"/>
      <c r="O30" s="183"/>
      <c r="P30" s="183"/>
      <c r="Q30" s="183"/>
      <c r="R30" s="183"/>
      <c r="S30" s="183"/>
      <c r="T30" s="183"/>
      <c r="U30" s="183"/>
      <c r="V30" s="183"/>
      <c r="W30" s="183"/>
      <c r="X30" s="183"/>
      <c r="Y30" s="183"/>
    </row>
    <row r="31" spans="1:25" s="180" customFormat="1" ht="12.5" x14ac:dyDescent="0.35">
      <c r="A31" s="186" t="s">
        <v>84</v>
      </c>
      <c r="B31" s="183"/>
      <c r="C31" s="183"/>
      <c r="D31" s="183"/>
      <c r="E31" s="183"/>
      <c r="F31" s="183"/>
      <c r="G31" s="183"/>
      <c r="H31" s="183"/>
      <c r="I31" s="183"/>
      <c r="J31" s="183"/>
      <c r="K31" s="183"/>
      <c r="L31" s="183"/>
      <c r="M31" s="183"/>
      <c r="N31" s="183"/>
      <c r="O31" s="183"/>
      <c r="P31" s="183"/>
      <c r="Q31" s="183"/>
      <c r="R31" s="183"/>
      <c r="S31" s="183"/>
      <c r="T31" s="183"/>
      <c r="U31" s="183"/>
      <c r="V31" s="183"/>
      <c r="W31" s="183"/>
      <c r="X31" s="183"/>
      <c r="Y31" s="183"/>
    </row>
    <row r="32" spans="1:25" s="180" customFormat="1" ht="12.5" x14ac:dyDescent="0.35">
      <c r="A32" s="186" t="s">
        <v>85</v>
      </c>
      <c r="B32" s="183"/>
      <c r="C32" s="183"/>
      <c r="D32" s="183"/>
      <c r="E32" s="183"/>
      <c r="F32" s="183"/>
      <c r="G32" s="183"/>
      <c r="H32" s="183"/>
      <c r="I32" s="183"/>
      <c r="J32" s="183"/>
      <c r="K32" s="183"/>
      <c r="L32" s="183"/>
      <c r="M32" s="183"/>
      <c r="N32" s="183"/>
      <c r="O32" s="183"/>
      <c r="P32" s="183"/>
      <c r="Q32" s="183"/>
      <c r="R32" s="183"/>
      <c r="S32" s="183"/>
      <c r="T32" s="183"/>
      <c r="U32" s="183"/>
      <c r="V32" s="183"/>
      <c r="W32" s="183"/>
      <c r="X32" s="183"/>
      <c r="Y32" s="183"/>
    </row>
    <row r="33" spans="1:25" s="180" customFormat="1" ht="12.5" x14ac:dyDescent="0.35">
      <c r="A33" s="186" t="s">
        <v>86</v>
      </c>
      <c r="B33" s="183"/>
      <c r="C33" s="183"/>
      <c r="D33" s="183"/>
      <c r="E33" s="183"/>
      <c r="F33" s="183"/>
      <c r="G33" s="183"/>
      <c r="H33" s="183"/>
      <c r="I33" s="183"/>
      <c r="J33" s="183"/>
      <c r="K33" s="183"/>
      <c r="L33" s="183"/>
      <c r="M33" s="183"/>
      <c r="N33" s="183"/>
      <c r="O33" s="183"/>
      <c r="P33" s="183"/>
      <c r="Q33" s="183"/>
      <c r="R33" s="183"/>
      <c r="S33" s="183"/>
      <c r="T33" s="183"/>
      <c r="U33" s="183"/>
      <c r="V33" s="183"/>
      <c r="W33" s="183"/>
      <c r="X33" s="183"/>
      <c r="Y33" s="183"/>
    </row>
    <row r="34" spans="1:25" s="180" customFormat="1" ht="12.5" x14ac:dyDescent="0.35">
      <c r="A34" s="186" t="s">
        <v>87</v>
      </c>
      <c r="B34" s="183"/>
      <c r="C34" s="183"/>
      <c r="D34" s="183"/>
      <c r="E34" s="183"/>
      <c r="F34" s="183"/>
      <c r="G34" s="183"/>
      <c r="H34" s="183"/>
      <c r="I34" s="183"/>
      <c r="J34" s="183"/>
      <c r="K34" s="183"/>
      <c r="L34" s="183"/>
      <c r="M34" s="183"/>
      <c r="N34" s="183"/>
      <c r="O34" s="183"/>
      <c r="P34" s="183"/>
      <c r="Q34" s="183"/>
      <c r="R34" s="183"/>
      <c r="S34" s="183"/>
      <c r="T34" s="183"/>
      <c r="U34" s="183"/>
      <c r="V34" s="183"/>
      <c r="W34" s="183"/>
      <c r="X34" s="183"/>
      <c r="Y34" s="183"/>
    </row>
    <row r="35" spans="1:25" s="180" customFormat="1" ht="25" x14ac:dyDescent="0.35">
      <c r="A35" s="186" t="s">
        <v>88</v>
      </c>
      <c r="B35" s="183"/>
      <c r="C35" s="183"/>
      <c r="D35" s="183"/>
      <c r="E35" s="183"/>
      <c r="F35" s="183"/>
      <c r="G35" s="183"/>
      <c r="H35" s="183"/>
      <c r="I35" s="183"/>
      <c r="J35" s="183"/>
      <c r="K35" s="183"/>
      <c r="L35" s="183"/>
      <c r="M35" s="183"/>
      <c r="N35" s="183"/>
      <c r="O35" s="183"/>
      <c r="P35" s="183"/>
      <c r="Q35" s="183"/>
      <c r="R35" s="183"/>
      <c r="S35" s="183"/>
      <c r="T35" s="183"/>
      <c r="U35" s="183"/>
      <c r="V35" s="183"/>
      <c r="W35" s="183"/>
      <c r="X35" s="183"/>
      <c r="Y35" s="183"/>
    </row>
    <row r="36" spans="1:25" s="180" customFormat="1" ht="12.5" x14ac:dyDescent="0.35">
      <c r="A36" s="186" t="s">
        <v>89</v>
      </c>
      <c r="B36" s="183"/>
      <c r="C36" s="183"/>
      <c r="D36" s="183"/>
      <c r="E36" s="183"/>
      <c r="F36" s="183"/>
      <c r="G36" s="183"/>
      <c r="H36" s="183"/>
      <c r="I36" s="183"/>
      <c r="J36" s="183"/>
      <c r="K36" s="183"/>
      <c r="L36" s="183"/>
      <c r="M36" s="183"/>
      <c r="N36" s="183"/>
      <c r="O36" s="183"/>
      <c r="P36" s="183"/>
      <c r="Q36" s="183"/>
      <c r="R36" s="183"/>
      <c r="S36" s="183"/>
      <c r="T36" s="183"/>
      <c r="U36" s="183"/>
      <c r="V36" s="183"/>
      <c r="W36" s="183"/>
      <c r="X36" s="183"/>
      <c r="Y36" s="183"/>
    </row>
    <row r="37" spans="1:25" s="180" customFormat="1" ht="12.5" x14ac:dyDescent="0.35">
      <c r="A37" s="186" t="s">
        <v>90</v>
      </c>
      <c r="B37" s="183"/>
      <c r="C37" s="183"/>
      <c r="D37" s="183"/>
      <c r="E37" s="183"/>
      <c r="F37" s="183"/>
      <c r="G37" s="183"/>
      <c r="H37" s="183"/>
      <c r="I37" s="183"/>
      <c r="J37" s="183"/>
      <c r="K37" s="183"/>
      <c r="L37" s="183"/>
      <c r="M37" s="183"/>
      <c r="N37" s="183"/>
      <c r="O37" s="183"/>
      <c r="P37" s="183"/>
      <c r="Q37" s="183"/>
      <c r="R37" s="183"/>
      <c r="S37" s="183"/>
      <c r="T37" s="183"/>
      <c r="U37" s="183"/>
      <c r="V37" s="183"/>
      <c r="W37" s="183"/>
      <c r="X37" s="183"/>
      <c r="Y37" s="183"/>
    </row>
    <row r="38" spans="1:25" x14ac:dyDescent="0.35">
      <c r="A38" s="187" t="s">
        <v>72</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EABAE-C62D-D646-A672-F9CE32DA26A4}">
  <dimension ref="A1:A10"/>
  <sheetViews>
    <sheetView workbookViewId="0">
      <selection activeCell="B12" sqref="B12"/>
    </sheetView>
  </sheetViews>
  <sheetFormatPr baseColWidth="10" defaultColWidth="11" defaultRowHeight="15.5" x14ac:dyDescent="0.35"/>
  <sheetData>
    <row r="1" spans="1:1" x14ac:dyDescent="0.35">
      <c r="A1" t="s">
        <v>21</v>
      </c>
    </row>
    <row r="2" spans="1:1" x14ac:dyDescent="0.35">
      <c r="A2" t="s">
        <v>22</v>
      </c>
    </row>
    <row r="4" spans="1:1" x14ac:dyDescent="0.35">
      <c r="A4" t="s">
        <v>54</v>
      </c>
    </row>
    <row r="5" spans="1:1" x14ac:dyDescent="0.35">
      <c r="A5" t="s">
        <v>16</v>
      </c>
    </row>
    <row r="7" spans="1:1" x14ac:dyDescent="0.35">
      <c r="A7" t="s">
        <v>55</v>
      </c>
    </row>
    <row r="8" spans="1:1" x14ac:dyDescent="0.35">
      <c r="A8" t="s">
        <v>56</v>
      </c>
    </row>
    <row r="9" spans="1:1" x14ac:dyDescent="0.35">
      <c r="A9" t="s">
        <v>57</v>
      </c>
    </row>
    <row r="10" spans="1:1" x14ac:dyDescent="0.35">
      <c r="A10" t="s">
        <v>58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1A12C-6EC7-7C44-9135-B8A96189F612}">
  <sheetPr codeName="Sheet2"/>
  <dimension ref="A1:A2"/>
  <sheetViews>
    <sheetView workbookViewId="0">
      <selection activeCell="B6" sqref="B6"/>
    </sheetView>
  </sheetViews>
  <sheetFormatPr baseColWidth="10" defaultColWidth="11" defaultRowHeight="15.5" x14ac:dyDescent="0.35"/>
  <sheetData>
    <row r="1" spans="1:1" x14ac:dyDescent="0.35">
      <c r="A1" t="s">
        <v>59</v>
      </c>
    </row>
    <row r="2" spans="1:1" x14ac:dyDescent="0.35">
      <c r="A2" t="s">
        <v>22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49742ef-72a8-4a9b-b5b3-044211189e51" xsi:nil="true"/>
    <lcf76f155ced4ddcb4097134ff3c332f xmlns="77ae4fad-1373-4b1e-a2c3-8d2f5ddada0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513656C6741674C8468885C5A1B1B44" ma:contentTypeVersion="17" ma:contentTypeDescription="Crée un document." ma:contentTypeScope="" ma:versionID="cc86519a6d66e4f6d6e95eb7f028853f">
  <xsd:schema xmlns:xsd="http://www.w3.org/2001/XMLSchema" xmlns:xs="http://www.w3.org/2001/XMLSchema" xmlns:p="http://schemas.microsoft.com/office/2006/metadata/properties" xmlns:ns2="77ae4fad-1373-4b1e-a2c3-8d2f5ddada0b" xmlns:ns3="449742ef-72a8-4a9b-b5b3-044211189e51" targetNamespace="http://schemas.microsoft.com/office/2006/metadata/properties" ma:root="true" ma:fieldsID="6a1e6e9ffc58ac16e53df177517f547c" ns2:_="" ns3:_="">
    <xsd:import namespace="77ae4fad-1373-4b1e-a2c3-8d2f5ddada0b"/>
    <xsd:import namespace="449742ef-72a8-4a9b-b5b3-044211189e5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ae4fad-1373-4b1e-a2c3-8d2f5ddada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903f2ebe-2a37-4313-93ba-38cc5a334d9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9742ef-72a8-4a9b-b5b3-044211189e51"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d57c3c80-d539-4416-9203-532afc43a7c3}" ma:internalName="TaxCatchAll" ma:showField="CatchAllData" ma:web="449742ef-72a8-4a9b-b5b3-044211189e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73BA7A-7FC6-4544-B5A5-3BEF9F4A5A42}">
  <ds:schemaRefs>
    <ds:schemaRef ds:uri="http://schemas.openxmlformats.org/package/2006/metadata/core-properties"/>
    <ds:schemaRef ds:uri="http://purl.org/dc/terms/"/>
    <ds:schemaRef ds:uri="449742ef-72a8-4a9b-b5b3-044211189e51"/>
    <ds:schemaRef ds:uri="http://schemas.microsoft.com/office/infopath/2007/PartnerControls"/>
    <ds:schemaRef ds:uri="http://purl.org/dc/dcmitype/"/>
    <ds:schemaRef ds:uri="http://schemas.microsoft.com/office/2006/metadata/properties"/>
    <ds:schemaRef ds:uri="http://schemas.microsoft.com/office/2006/documentManagement/types"/>
    <ds:schemaRef ds:uri="77ae4fad-1373-4b1e-a2c3-8d2f5ddada0b"/>
    <ds:schemaRef ds:uri="http://www.w3.org/XML/1998/namespace"/>
    <ds:schemaRef ds:uri="http://purl.org/dc/elements/1.1/"/>
  </ds:schemaRefs>
</ds:datastoreItem>
</file>

<file path=customXml/itemProps2.xml><?xml version="1.0" encoding="utf-8"?>
<ds:datastoreItem xmlns:ds="http://schemas.openxmlformats.org/officeDocument/2006/customXml" ds:itemID="{121672BB-D863-407C-969B-2BA7296B7783}">
  <ds:schemaRefs>
    <ds:schemaRef ds:uri="http://schemas.microsoft.com/sharepoint/v3/contenttype/forms"/>
  </ds:schemaRefs>
</ds:datastoreItem>
</file>

<file path=customXml/itemProps3.xml><?xml version="1.0" encoding="utf-8"?>
<ds:datastoreItem xmlns:ds="http://schemas.openxmlformats.org/officeDocument/2006/customXml" ds:itemID="{800BE1B7-21D8-47A0-ADC6-9DC77D5FEC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ae4fad-1373-4b1e-a2c3-8d2f5ddada0b"/>
    <ds:schemaRef ds:uri="449742ef-72a8-4a9b-b5b3-044211189e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1 - Planificateur</vt:lpstr>
      <vt:lpstr> 2 - Flux budgétaires</vt:lpstr>
      <vt:lpstr>À lire - Dépenses admissibles</vt:lpstr>
      <vt:lpstr>Sheet1</vt:lpstr>
      <vt:lpstr>Sheet2</vt:lpstr>
      <vt:lpstr>'À lire - Dépenses admissibles'!_Ref123891216</vt:lpstr>
      <vt:lpstr>'1 - Planificateur'!Zone_d_impression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Lefrançois, Claudine (OTQ-CSDEC)</cp:lastModifiedBy>
  <cp:revision/>
  <dcterms:created xsi:type="dcterms:W3CDTF">2022-12-05T21:29:27Z</dcterms:created>
  <dcterms:modified xsi:type="dcterms:W3CDTF">2024-03-06T16:37:02Z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0x0101002513656C6741674C8468885C5A1B1B44</vt:lpwstr>
  </property>
  <property fmtid="{D5CDD505-2E9C-101B-9397-08002B2CF9AE}" pid="3" name="MediaServiceImageTags">
    <vt:lpwstr/>
  </property>
</Properties>
</file>